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media/image171.png" ContentType="image/png"/>
  <Override PartName="/xl/media/image172.png" ContentType="image/png"/>
  <Override PartName="/xl/media/image173.png" ContentType="image/png"/>
  <Override PartName="/xl/media/image174.png" ContentType="image/png"/>
  <Override PartName="/xl/media/image175.png" ContentType="image/png"/>
  <Override PartName="/xl/media/image176.png" ContentType="image/png"/>
  <Override PartName="/xl/media/image177.png" ContentType="image/png"/>
  <Override PartName="/xl/media/image178.png" ContentType="image/png"/>
  <Override PartName="/xl/media/image179.png" ContentType="image/png"/>
  <Override PartName="/xl/media/image180.png" ContentType="image/png"/>
  <Override PartName="/xl/media/image181.png" ContentType="image/png"/>
  <Override PartName="/xl/media/image182.png" ContentType="image/png"/>
  <Override PartName="/xl/media/image183.png" ContentType="image/png"/>
  <Override PartName="/xl/media/image184.png" ContentType="image/png"/>
  <Override PartName="/xl/media/image185.png" ContentType="image/png"/>
  <Override PartName="/xl/media/image186.png" ContentType="image/png"/>
  <Override PartName="/xl/media/image187.png" ContentType="image/png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2rin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<sst xmlns="http://schemas.openxmlformats.org/spreadsheetml/2006/main" count="45" uniqueCount="39">
  <si>
    <r>
      <rPr>
        <sz val="12"/>
        <color rgb="FFB2B2B2"/>
        <rFont val="メイリオ"/>
        <family val="2"/>
        <charset val="128"/>
      </rPr>
      <t xml:space="preserve">Ｈ</t>
    </r>
    <r>
      <rPr>
        <sz val="12"/>
        <color rgb="FFB2B2B2"/>
        <rFont val="Arial"/>
        <family val="2"/>
        <charset val="128"/>
      </rPr>
      <t xml:space="preserve">15</t>
    </r>
    <r>
      <rPr>
        <sz val="12"/>
        <color rgb="FFB2B2B2"/>
        <rFont val="メイリオ"/>
        <family val="2"/>
        <charset val="128"/>
      </rPr>
      <t xml:space="preserve">　に　かくれている　にりんかく　の　やーまー　を　よびだす　めいれい</t>
    </r>
  </si>
  <si>
    <t xml:space="preserve">20250104 up</t>
  </si>
  <si>
    <t xml:space="preserve">　　しーた　ぎゃくびき　ばん</t>
  </si>
  <si>
    <t xml:space="preserve">そくめんず カクド</t>
  </si>
  <si>
    <t xml:space="preserve">にりんかく  </t>
  </si>
  <si>
    <r>
      <rPr>
        <sz val="12"/>
        <color rgb="FFB2B2B2"/>
        <rFont val="メイリオ"/>
        <family val="2"/>
        <charset val="128"/>
      </rPr>
      <t xml:space="preserve">＝ </t>
    </r>
    <r>
      <rPr>
        <sz val="12"/>
        <color rgb="FFB2B2B2"/>
        <rFont val="Arial"/>
        <family val="2"/>
        <charset val="128"/>
      </rPr>
      <t xml:space="preserve">DEGREES  (  ACOT  (  1   /   (  SQRT  (  TAN  (  RADIANS  ( J9 ) ) ^2  </t>
    </r>
    <r>
      <rPr>
        <sz val="12"/>
        <color rgb="FFB2B2B2"/>
        <rFont val="メイリオ"/>
        <family val="2"/>
        <charset val="128"/>
      </rPr>
      <t xml:space="preserve">－  </t>
    </r>
    <r>
      <rPr>
        <sz val="12"/>
        <color rgb="FFB2B2B2"/>
        <rFont val="Arial"/>
        <family val="2"/>
        <charset val="128"/>
      </rPr>
      <t xml:space="preserve">TAN  (  RADIANS  ( G9 ) ) ^2  ) )   </t>
    </r>
    <r>
      <rPr>
        <sz val="12"/>
        <color rgb="FFB2B2B2"/>
        <rFont val="メイリオ"/>
        <family val="2"/>
        <charset val="128"/>
      </rPr>
      <t xml:space="preserve">＊   </t>
    </r>
    <r>
      <rPr>
        <sz val="12"/>
        <color rgb="FFB2B2B2"/>
        <rFont val="Arial"/>
        <family val="2"/>
        <charset val="128"/>
      </rPr>
      <t xml:space="preserve">ROUNDUP  (  COS  (  RADIANS  ( J9 ) ) , 0 ) ) )</t>
    </r>
  </si>
  <si>
    <t xml:space="preserve">θ</t>
  </si>
  <si>
    <t xml:space="preserve">山　∠ </t>
  </si>
  <si>
    <t xml:space="preserve"> ど</t>
  </si>
  <si>
    <t xml:space="preserve">∠ </t>
  </si>
  <si>
    <t xml:space="preserve">カクド　を　どすうほう　で　だしてください</t>
  </si>
  <si>
    <r>
      <rPr>
        <sz val="12"/>
        <color rgb="FFB2B2B2"/>
        <rFont val="メイリオ"/>
        <family val="2"/>
        <charset val="128"/>
      </rPr>
      <t xml:space="preserve">つぎの　２つ　を　ピタゴラス　</t>
    </r>
    <r>
      <rPr>
        <sz val="12"/>
        <color rgb="FFB2B2B2"/>
        <rFont val="Arial"/>
        <family val="2"/>
        <charset val="128"/>
      </rPr>
      <t xml:space="preserve">(  </t>
    </r>
    <r>
      <rPr>
        <sz val="12"/>
        <color rgb="FFB2B2B2"/>
        <rFont val="メイリオ"/>
        <family val="2"/>
        <charset val="128"/>
      </rPr>
      <t xml:space="preserve">ルート：ナナメじじょう ー ヨコじじょう  </t>
    </r>
    <r>
      <rPr>
        <sz val="12"/>
        <color rgb="FFB2B2B2"/>
        <rFont val="Arial"/>
        <family val="2"/>
        <charset val="128"/>
      </rPr>
      <t xml:space="preserve">)</t>
    </r>
    <r>
      <rPr>
        <sz val="12"/>
        <color rgb="FFB2B2B2"/>
        <rFont val="メイリオ"/>
        <family val="2"/>
        <charset val="128"/>
      </rPr>
      <t xml:space="preserve">　して　タテ　を　もとめてください </t>
    </r>
  </si>
  <si>
    <t xml:space="preserve">◇　にりんかく　の　　たんじぇんと　 じじょう</t>
  </si>
  <si>
    <t xml:space="preserve">　　　　まっくす  　１８０　ど</t>
  </si>
  <si>
    <r>
      <rPr>
        <sz val="14"/>
        <rFont val="Arial"/>
        <family val="2"/>
        <charset val="128"/>
      </rPr>
      <t xml:space="preserve">θ</t>
    </r>
    <r>
      <rPr>
        <sz val="13"/>
        <rFont val="Arial"/>
        <family val="2"/>
        <charset val="128"/>
      </rPr>
      <t xml:space="preserve"> </t>
    </r>
  </si>
  <si>
    <t xml:space="preserve">左 ふりむき </t>
  </si>
  <si>
    <t xml:space="preserve">ど</t>
  </si>
  <si>
    <t xml:space="preserve"> または</t>
  </si>
  <si>
    <t xml:space="preserve">◇　そくめんず　やーまー　の　　たんじぇんと　 じじょう</t>
  </si>
  <si>
    <r>
      <rPr>
        <sz val="14"/>
        <color rgb="FFB2B2B2"/>
        <rFont val="Arial"/>
        <family val="2"/>
        <charset val="128"/>
      </rPr>
      <t xml:space="preserve">θ</t>
    </r>
    <r>
      <rPr>
        <sz val="13"/>
        <color rgb="FFB2B2B2"/>
        <rFont val="Arial"/>
        <family val="2"/>
        <charset val="128"/>
      </rPr>
      <t xml:space="preserve"> </t>
    </r>
  </si>
  <si>
    <t xml:space="preserve">右 ふりむき </t>
  </si>
  <si>
    <t xml:space="preserve"> を　しさ　します</t>
  </si>
  <si>
    <r>
      <rPr>
        <sz val="12"/>
        <color rgb="FFB2B2B2"/>
        <rFont val="Arial"/>
        <family val="2"/>
        <charset val="128"/>
      </rPr>
      <t xml:space="preserve">( </t>
    </r>
    <r>
      <rPr>
        <sz val="12"/>
        <color rgb="FFB2B2B2"/>
        <rFont val="メイリオ"/>
        <family val="2"/>
        <charset val="128"/>
      </rPr>
      <t xml:space="preserve">ひとつめ </t>
    </r>
    <r>
      <rPr>
        <sz val="12"/>
        <color rgb="FFB2B2B2"/>
        <rFont val="Arial"/>
        <family val="2"/>
        <charset val="128"/>
      </rPr>
      <t xml:space="preserve">)</t>
    </r>
    <r>
      <rPr>
        <sz val="12"/>
        <color rgb="FFB2B2B2"/>
        <rFont val="メイリオ"/>
        <family val="2"/>
        <charset val="128"/>
      </rPr>
      <t xml:space="preserve">　　ひく　　</t>
    </r>
    <r>
      <rPr>
        <sz val="12"/>
        <color rgb="FFB2B2B2"/>
        <rFont val="Arial"/>
        <family val="2"/>
        <charset val="128"/>
      </rPr>
      <t xml:space="preserve">( </t>
    </r>
    <r>
      <rPr>
        <sz val="12"/>
        <color rgb="FFB2B2B2"/>
        <rFont val="メイリオ"/>
        <family val="2"/>
        <charset val="128"/>
      </rPr>
      <t xml:space="preserve">ふたつめ </t>
    </r>
    <r>
      <rPr>
        <sz val="12"/>
        <color rgb="FFB2B2B2"/>
        <rFont val="Arial"/>
        <family val="2"/>
        <charset val="128"/>
      </rPr>
      <t xml:space="preserve">)</t>
    </r>
    <r>
      <rPr>
        <sz val="12"/>
        <color rgb="FFB2B2B2"/>
        <rFont val="メイリオ"/>
        <family val="2"/>
        <charset val="128"/>
      </rPr>
      <t xml:space="preserve">　の　へいほう　をとり　タテ　を　もとめてください </t>
    </r>
  </si>
  <si>
    <r>
      <rPr>
        <sz val="12"/>
        <color rgb="FFB2B2B2"/>
        <rFont val="メイリオ"/>
        <family val="2"/>
        <charset val="128"/>
      </rPr>
      <t xml:space="preserve">その　かず　の　ぎゃくすう　を　もとめてください　　</t>
    </r>
    <r>
      <rPr>
        <sz val="12"/>
        <color rgb="FFB2B2B2"/>
        <rFont val="Arial"/>
        <family val="2"/>
        <charset val="128"/>
      </rPr>
      <t xml:space="preserve">(</t>
    </r>
    <r>
      <rPr>
        <sz val="12"/>
        <color rgb="FFB2B2B2"/>
        <rFont val="メイリオ"/>
        <family val="2"/>
        <charset val="128"/>
      </rPr>
      <t xml:space="preserve">　１　</t>
    </r>
    <r>
      <rPr>
        <sz val="12"/>
        <color rgb="FFB2B2B2"/>
        <rFont val="Arial"/>
        <family val="2"/>
        <charset val="128"/>
      </rPr>
      <t xml:space="preserve">÷</t>
    </r>
    <r>
      <rPr>
        <sz val="12"/>
        <color rgb="FFB2B2B2"/>
        <rFont val="メイリオ"/>
        <family val="2"/>
        <charset val="128"/>
      </rPr>
      <t xml:space="preserve">　↑そのかず　</t>
    </r>
    <r>
      <rPr>
        <sz val="12"/>
        <color rgb="FFB2B2B2"/>
        <rFont val="Arial"/>
        <family val="2"/>
        <charset val="128"/>
      </rPr>
      <t xml:space="preserve">) </t>
    </r>
  </si>
  <si>
    <t xml:space="preserve">↓　もし　∠　やーまー　が　９０ど　いか　なら　この　グレー　の　てじゅんは　はぶいても　いけます</t>
  </si>
  <si>
    <r>
      <rPr>
        <sz val="10"/>
        <color rgb="FFB2B2B2"/>
        <rFont val="メイリオ"/>
        <family val="2"/>
        <charset val="128"/>
      </rPr>
      <t xml:space="preserve">うえの　けっか　だけではなく つぎの　しーた　</t>
    </r>
    <r>
      <rPr>
        <sz val="10"/>
        <color rgb="FFB2B2B2"/>
        <rFont val="Arial"/>
        <family val="2"/>
        <charset val="128"/>
      </rPr>
      <t xml:space="preserve">( θ )</t>
    </r>
    <r>
      <rPr>
        <sz val="10"/>
        <color rgb="FFB2B2B2"/>
        <rFont val="メイリオ"/>
        <family val="2"/>
        <charset val="128"/>
      </rPr>
      <t xml:space="preserve">　かくど　の　かのうせいも　あります</t>
    </r>
  </si>
  <si>
    <t xml:space="preserve">このあと　の　らうんどあっぷ　ぶぶん　について</t>
  </si>
  <si>
    <t xml:space="preserve">　</t>
  </si>
  <si>
    <t xml:space="preserve">もし　そくめんずかくど　やーまー　が　９０ど　いじょう　なら</t>
  </si>
  <si>
    <t xml:space="preserve">にしはんきゅう</t>
  </si>
  <si>
    <r>
      <rPr>
        <sz val="12"/>
        <color rgb="FFB2B2B2"/>
        <rFont val="Arial"/>
        <family val="2"/>
        <charset val="128"/>
      </rPr>
      <t xml:space="preserve">(</t>
    </r>
    <r>
      <rPr>
        <sz val="12"/>
        <color rgb="FFB2B2B2"/>
        <rFont val="メイリオ"/>
        <family val="2"/>
        <charset val="128"/>
      </rPr>
      <t xml:space="preserve">　３ぎょううえ　ででた　</t>
    </r>
    <r>
      <rPr>
        <sz val="12"/>
        <color rgb="FFB2B2B2"/>
        <rFont val="Arial"/>
        <family val="2"/>
        <charset val="128"/>
      </rPr>
      <t xml:space="preserve">)</t>
    </r>
    <r>
      <rPr>
        <sz val="12"/>
        <color rgb="FFB2B2B2"/>
        <rFont val="メイリオ"/>
        <family val="2"/>
        <charset val="128"/>
      </rPr>
      <t xml:space="preserve">　ぎゃくすう　の　プラスマイナス　を　ひっくりかえしてください　　の　いみ　になります</t>
    </r>
  </si>
  <si>
    <t xml:space="preserve">その　あたい　を　あーくこたんじぇんと　で　タテ　の　ひりつが　でる　かくど　を　もとめてください </t>
  </si>
  <si>
    <t xml:space="preserve">↑　と　まったく　おなじ　いみ</t>
  </si>
  <si>
    <r>
      <rPr>
        <sz val="12"/>
        <color rgb="FFB2B2B2"/>
        <rFont val="Arial"/>
        <family val="2"/>
        <charset val="128"/>
      </rPr>
      <t xml:space="preserve"> (</t>
    </r>
    <r>
      <rPr>
        <sz val="12"/>
        <color rgb="FFB2B2B2"/>
        <rFont val="メイリオ"/>
        <family val="2"/>
        <charset val="128"/>
      </rPr>
      <t xml:space="preserve">　こたんじぇんと 　とは　１　</t>
    </r>
    <r>
      <rPr>
        <sz val="12"/>
        <color rgb="FFB2B2B2"/>
        <rFont val="Arial"/>
        <family val="2"/>
        <charset val="128"/>
      </rPr>
      <t xml:space="preserve">÷</t>
    </r>
    <r>
      <rPr>
        <sz val="12"/>
        <color rgb="FFB2B2B2"/>
        <rFont val="メイリオ"/>
        <family val="2"/>
        <charset val="128"/>
      </rPr>
      <t xml:space="preserve">　たんじぇんと　のこと　</t>
    </r>
    <r>
      <rPr>
        <sz val="12"/>
        <color rgb="FFB2B2B2"/>
        <rFont val="Arial"/>
        <family val="2"/>
        <charset val="128"/>
      </rPr>
      <t xml:space="preserve">) </t>
    </r>
  </si>
  <si>
    <t xml:space="preserve">↑　の　ぎゃく　かいてん</t>
  </si>
  <si>
    <r>
      <rPr>
        <sz val="10"/>
        <color rgb="FFB2B2B2"/>
        <rFont val="メイリオ"/>
        <family val="2"/>
        <charset val="128"/>
      </rPr>
      <t xml:space="preserve">うえの　４つの　しさ　に　３６０</t>
    </r>
    <r>
      <rPr>
        <sz val="10"/>
        <color rgb="FFB2B2B2"/>
        <rFont val="Arial"/>
        <family val="2"/>
        <charset val="128"/>
      </rPr>
      <t xml:space="preserve">°</t>
    </r>
    <r>
      <rPr>
        <sz val="10"/>
        <color rgb="FFB2B2B2"/>
        <rFont val="メイリオ"/>
        <family val="2"/>
        <charset val="128"/>
      </rPr>
      <t xml:space="preserve">　や　７２０</t>
    </r>
    <r>
      <rPr>
        <sz val="10"/>
        <color rgb="FFB2B2B2"/>
        <rFont val="Arial"/>
        <family val="2"/>
        <charset val="128"/>
      </rPr>
      <t xml:space="preserve">°</t>
    </r>
    <r>
      <rPr>
        <sz val="10"/>
        <color rgb="FFB2B2B2"/>
        <rFont val="メイリオ"/>
        <family val="2"/>
        <charset val="128"/>
      </rPr>
      <t xml:space="preserve">　など　しゅうき する　かくど　を　くわえたり　ひいたり　したばあい　も　おなじ　けっかとなります</t>
    </r>
  </si>
  <si>
    <r>
      <rPr>
        <sz val="10"/>
        <color rgb="FFB2B2B2"/>
        <rFont val="メイリオ"/>
        <family val="2"/>
        <charset val="128"/>
      </rPr>
      <t xml:space="preserve">－</t>
    </r>
    <r>
      <rPr>
        <sz val="10"/>
        <color rgb="FFB2B2B2"/>
        <rFont val="Arial"/>
        <family val="2"/>
        <charset val="128"/>
      </rPr>
      <t xml:space="preserve">720° </t>
    </r>
    <r>
      <rPr>
        <sz val="10"/>
        <color rgb="FFB2B2B2"/>
        <rFont val="メイリオ"/>
        <family val="2"/>
        <charset val="128"/>
      </rPr>
      <t xml:space="preserve">の れい</t>
    </r>
  </si>
  <si>
    <t xml:space="preserve"> なども　しさ　できます</t>
  </si>
  <si>
    <r>
      <rPr>
        <b val="true"/>
        <sz val="18"/>
        <color rgb="FFB2B2B2"/>
        <rFont val="メイリオ"/>
        <family val="2"/>
        <charset val="128"/>
      </rPr>
      <t xml:space="preserve">ctrl</t>
    </r>
    <r>
      <rPr>
        <sz val="10"/>
        <color rgb="FFB2B2B2"/>
        <rFont val="メイリオ"/>
        <family val="2"/>
        <charset val="128"/>
      </rPr>
      <t xml:space="preserve">　</t>
    </r>
    <r>
      <rPr>
        <sz val="9"/>
        <color rgb="FFB2B2B2"/>
        <rFont val="メイリオ"/>
        <family val="2"/>
        <charset val="128"/>
      </rPr>
      <t xml:space="preserve">ヲ　オシナガラ</t>
    </r>
    <r>
      <rPr>
        <sz val="10"/>
        <color rgb="FFB2B2B2"/>
        <rFont val="メイリオ"/>
        <family val="2"/>
        <charset val="128"/>
      </rPr>
      <t xml:space="preserve">　</t>
    </r>
    <r>
      <rPr>
        <sz val="12"/>
        <color rgb="FFB2B2B2"/>
        <rFont val="メイリオ"/>
        <family val="2"/>
        <charset val="128"/>
      </rPr>
      <t xml:space="preserve">クリック</t>
    </r>
    <r>
      <rPr>
        <sz val="10"/>
        <color rgb="FFB2B2B2"/>
        <rFont val="メイリオ"/>
        <family val="2"/>
        <charset val="128"/>
      </rPr>
      <t xml:space="preserve">　</t>
    </r>
    <r>
      <rPr>
        <sz val="9"/>
        <color rgb="FFB2B2B2"/>
        <rFont val="メイリオ"/>
        <family val="2"/>
        <charset val="128"/>
      </rPr>
      <t xml:space="preserve">セヨ </t>
    </r>
    <r>
      <rPr>
        <i val="true"/>
        <sz val="9"/>
        <color rgb="FFB2B2B2"/>
        <rFont val="メイリオ"/>
        <family val="2"/>
        <charset val="128"/>
      </rPr>
      <t xml:space="preserve">ッ   !!</t>
    </r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</si>
</sst>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0.000000&quot;  rad&quot;"/>
    <numFmt numFmtId="166" formatCode="0.####"/>
    <numFmt numFmtId="167" formatCode="#,##0.00"/>
    <numFmt numFmtId="168" formatCode="General"/>
    <numFmt numFmtId="169" formatCode="&quot;TRUE&quot;;&quot;TRUE&quot;;&quot;FALSE&quot;"/>
    <numFmt numFmtId="170" formatCode="&quot;+ &quot;0.##"/>
    <numFmt numFmtId="171" formatCode="&quot;- &quot;0.##"/>
    <numFmt numFmtId="172" formatCode="#,##0.0"/>
  </numFmts>
  <fonts count="39">
    <font>
      <sz val="10"/>
      <name val="メイリオ"/>
      <family val="2"/>
      <charset val="128"/>
    </font>
    <font>
      <sz val="10"/>
      <name val="Arial"/>
      <family val="0"/>
      <charset val="128"/>
    </font>
    <font>
      <sz val="10"/>
      <name val="Arial"/>
      <family val="0"/>
      <charset val="128"/>
    </font>
    <font>
      <sz val="10"/>
      <name val="Arial"/>
      <family val="0"/>
      <charset val="128"/>
    </font>
    <font>
      <sz val="10"/>
      <color rgb="FFFFFFFF"/>
      <name val="メイリオ"/>
      <family val="2"/>
      <charset val="128"/>
    </font>
    <font>
      <sz val="10"/>
      <color rgb="FFFFFFFF"/>
      <name val="Arial"/>
      <family val="2"/>
      <charset val="128"/>
    </font>
    <font>
      <sz val="10"/>
      <color rgb="FFFF0000"/>
      <name val="メイリオ"/>
      <family val="2"/>
      <charset val="128"/>
    </font>
    <font>
      <sz val="12"/>
      <color rgb="FFB2B2B2"/>
      <name val="メイリオ"/>
      <family val="2"/>
      <charset val="128"/>
    </font>
    <font>
      <sz val="12"/>
      <color rgb="FFB2B2B2"/>
      <name val="Arial"/>
      <family val="2"/>
      <charset val="128"/>
    </font>
    <font>
      <sz val="10"/>
      <color rgb="FFB2B2B2"/>
      <name val="メイリオ"/>
      <family val="2"/>
      <charset val="128"/>
    </font>
    <font>
      <sz val="10"/>
      <color rgb="FFDDDDDD"/>
      <name val="Arial"/>
      <family val="2"/>
      <charset val="128"/>
    </font>
    <font>
      <sz val="10"/>
      <color rgb="FFDDDDDD"/>
      <name val="メイリオ"/>
      <family val="2"/>
      <charset val="128"/>
    </font>
    <font>
      <sz val="8"/>
      <color rgb="FF0075E2"/>
      <name val="メイリオ"/>
      <family val="2"/>
      <charset val="128"/>
    </font>
    <font>
      <sz val="9"/>
      <name val="メイリオ"/>
      <family val="2"/>
      <charset val="128"/>
    </font>
    <font>
      <b val="true"/>
      <sz val="40"/>
      <name val="Arial"/>
      <family val="2"/>
      <charset val="128"/>
    </font>
    <font>
      <sz val="14"/>
      <name val="メイリオ"/>
      <family val="2"/>
      <charset val="128"/>
    </font>
    <font>
      <b val="true"/>
      <sz val="14"/>
      <name val="メイリオ"/>
      <family val="2"/>
      <charset val="128"/>
    </font>
    <font>
      <sz val="12"/>
      <color rgb="FFC9211E"/>
      <name val="メイリオ"/>
      <family val="2"/>
      <charset val="128"/>
    </font>
    <font>
      <b val="true"/>
      <sz val="16"/>
      <name val="メイリオ"/>
      <family val="2"/>
      <charset val="128"/>
    </font>
    <font>
      <sz val="10"/>
      <color rgb="FF808080"/>
      <name val="MS UI Gothic"/>
      <family val="3"/>
      <charset val="128"/>
    </font>
    <font>
      <sz val="10"/>
      <color rgb="FFFF0000"/>
      <name val="MS UI Gothic"/>
      <family val="3"/>
      <charset val="128"/>
    </font>
    <font>
      <sz val="14"/>
      <name val="Arial"/>
      <family val="2"/>
      <charset val="128"/>
    </font>
    <font>
      <sz val="13"/>
      <name val="Arial"/>
      <family val="2"/>
      <charset val="128"/>
    </font>
    <font>
      <b val="true"/>
      <sz val="16"/>
      <name val="Arial"/>
      <family val="2"/>
      <charset val="128"/>
    </font>
    <font>
      <sz val="14"/>
      <color rgb="FFB2B2B2"/>
      <name val="Arial"/>
      <family val="2"/>
      <charset val="128"/>
    </font>
    <font>
      <sz val="13"/>
      <color rgb="FFB2B2B2"/>
      <name val="Arial"/>
      <family val="2"/>
      <charset val="128"/>
    </font>
    <font>
      <b val="true"/>
      <sz val="16"/>
      <color rgb="FFB2B2B2"/>
      <name val="Arial"/>
      <family val="2"/>
      <charset val="128"/>
    </font>
    <font>
      <sz val="12"/>
      <name val="メイリオ"/>
      <family val="2"/>
      <charset val="128"/>
    </font>
    <font>
      <sz val="10"/>
      <color rgb="FFB2B2B2"/>
      <name val="Arial"/>
      <family val="2"/>
      <charset val="128"/>
    </font>
    <font>
      <b val="true"/>
      <sz val="16"/>
      <color rgb="FFB2B2B2"/>
      <name val="メイリオ"/>
      <family val="2"/>
      <charset val="128"/>
    </font>
    <font>
      <sz val="13"/>
      <color rgb="FFB2B2B2"/>
      <name val="メイリオ"/>
      <family val="2"/>
      <charset val="128"/>
    </font>
    <font>
      <b val="true"/>
      <sz val="18"/>
      <color rgb="FFB2B2B2"/>
      <name val="メイリオ"/>
      <family val="2"/>
      <charset val="128"/>
    </font>
    <font>
      <sz val="9"/>
      <color rgb="FFB2B2B2"/>
      <name val="メイリオ"/>
      <family val="2"/>
      <charset val="128"/>
    </font>
    <font>
      <i val="true"/>
      <sz val="9"/>
      <color rgb="FFB2B2B2"/>
      <name val="メイリオ"/>
      <family val="2"/>
      <charset val="128"/>
    </font>
    <font>
      <sz val="12"/>
      <name val="ＭＳ 明朝"/>
      <family val="0"/>
      <charset val="128"/>
    </font>
    <font>
      <sz val="8"/>
      <name val="ＭＳ 明朝"/>
      <family val="0"/>
      <charset val="128"/>
    </font>
    <font>
      <sz val="8"/>
      <color rgb="FF999999"/>
      <name val="メイリオ"/>
      <family val="0"/>
      <charset val="128"/>
    </font>
    <font>
      <b val="true"/>
      <sz val="18"/>
      <color rgb="FFFFFFFF"/>
      <name val="MS UI Gothic"/>
      <family val="0"/>
      <charset val="128"/>
    </font>
    <font>
      <b val="true"/>
      <sz val="15"/>
      <color rgb="FFFFFFFF"/>
      <name val="メイリオ"/>
      <family val="0"/>
      <charset val="128"/>
    </font>
  </fonts>
  <fills count="10">
    <fill>
      <patternFill patternType="none"/>
    </fill>
    <fill>
      <patternFill patternType="gray125"/>
    </fill>
    <fill>
      <patternFill patternType="solid">
        <fgColor rgb="FFFFFFFF"/>
        <bgColor rgb="FFF5F5F5"/>
      </patternFill>
    </fill>
    <fill>
      <patternFill patternType="solid">
        <fgColor rgb="FF03DCFD"/>
        <bgColor rgb="FF2AE6FF"/>
      </patternFill>
    </fill>
    <fill>
      <patternFill patternType="solid">
        <fgColor rgb="FFFFFFA6"/>
        <bgColor rgb="FFF5F5F5"/>
      </patternFill>
    </fill>
    <fill>
      <patternFill patternType="solid">
        <fgColor rgb="FFEEEEEE"/>
        <bgColor rgb="FFF5F5F5"/>
      </patternFill>
    </fill>
    <fill>
      <patternFill patternType="solid">
        <fgColor rgb="FF2AE6FF"/>
        <bgColor rgb="FF03DCFD"/>
      </patternFill>
    </fill>
    <fill>
      <patternFill patternType="solid">
        <fgColor rgb="FFF5F5F5"/>
        <bgColor rgb="FFEEEEEE"/>
      </patternFill>
    </fill>
    <fill>
      <patternFill patternType="solid">
        <fgColor rgb="FFD5D5D5"/>
        <bgColor rgb="FFDDDDDD"/>
      </patternFill>
    </fill>
    <fill>
      <patternFill patternType="solid">
        <fgColor rgb="FFDDDDDD"/>
        <bgColor rgb="FFD5D5D5"/>
      </patternFill>
    </fill>
  </fills>
  <borders count="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>
        <color rgb="FFCCCCCC"/>
      </right>
      <top/>
      <bottom/>
      <diagonal/>
    </border>
    <border diagonalUp="false" diagonalDown="false">
      <left/>
      <right/>
      <top/>
      <bottom style="thin">
        <color rgb="FFCCCCCC"/>
      </bottom>
      <diagonal/>
    </border>
    <border diagonalUp="false" diagonalDown="false">
      <left/>
      <right style="thin">
        <color rgb="FFCCCCCC"/>
      </right>
      <top/>
      <bottom style="thin">
        <color rgb="FFCCCCCC"/>
      </bottom>
      <diagonal/>
    </border>
    <border diagonalUp="false" diagonalDown="false">
      <left/>
      <right/>
      <top/>
      <bottom style="hair">
        <color rgb="FFDDDDDD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9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4" fillId="2" borderId="0" xfId="0" applyFont="true" applyBorder="false" applyAlignment="true" applyProtection="false">
      <alignment horizontal="general" vertical="center" textRotation="30" wrapText="false" indent="0" shrinkToFit="false"/>
      <protection locked="true" hidden="false"/>
    </xf>
    <xf numFmtId="164" fontId="15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6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6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right" vertical="center" textRotation="0" wrapText="false" indent="0" shrinkToFit="false"/>
      <protection locked="true" hidden="false"/>
    </xf>
    <xf numFmtId="167" fontId="18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9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2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8" fontId="2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9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2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0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70" fontId="23" fillId="4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4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24" fillId="2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9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71" fontId="26" fillId="4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4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9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72" fontId="18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27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72" fontId="29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5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30" fillId="2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9" fillId="2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7" fontId="26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9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6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8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9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9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B2B2B2"/>
      <rgbColor rgb="FF993366"/>
      <rgbColor rgb="FFF5F5F5"/>
      <rgbColor rgb="FFEEEEEE"/>
      <rgbColor rgb="FF660066"/>
      <rgbColor rgb="FFFF8080"/>
      <rgbColor rgb="FF0075E2"/>
      <rgbColor rgb="FFD5D5D5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3DCFD"/>
      <rgbColor rgb="FFCCFFFF"/>
      <rgbColor rgb="FFDDDDDD"/>
      <rgbColor rgb="FFFFFFA6"/>
      <rgbColor rgb="FF99CCFF"/>
      <rgbColor rgb="FFFF99CC"/>
      <rgbColor rgb="FFCC99FF"/>
      <rgbColor rgb="FFFFCC99"/>
      <rgbColor rgb="FF3366FF"/>
      <rgbColor rgb="FF2AE6FF"/>
      <rgbColor rgb="FF99CC00"/>
      <rgbColor rgb="FFFFCC00"/>
      <rgbColor rgb="FFFF9900"/>
      <rgbColor rgb="FFFF6600"/>
      <rgbColor rgb="FF666699"/>
      <rgbColor rgb="FF999999"/>
      <rgbColor rgb="FF003366"/>
      <rgbColor rgb="FF339966"/>
      <rgbColor rgb="FF003300"/>
      <rgbColor rgb="FF333300"/>
      <rgbColor rgb="FFC9211E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71.png"/><Relationship Id="rId2" Type="http://schemas.openxmlformats.org/officeDocument/2006/relationships/hyperlink" Target="http://www.shinsuke-yonebayashi.x0.com/ckesu-/l1l/gazo/ex-/ex-2men-xlsx.xlsx" TargetMode="External"/><Relationship Id="rId3" Type="http://schemas.openxmlformats.org/officeDocument/2006/relationships/image" Target="../media/image172.png"/><Relationship Id="rId4" Type="http://schemas.openxmlformats.org/officeDocument/2006/relationships/hyperlink" Target="http://www.shinsuke-yonebayashi.x0.com/ckesu-/l1l/gazo/ex-/ex-2min-xlsx.xlsx" TargetMode="External"/><Relationship Id="rId5" Type="http://schemas.openxmlformats.org/officeDocument/2006/relationships/image" Target="../media/image173.png"/><Relationship Id="rId6" Type="http://schemas.openxmlformats.org/officeDocument/2006/relationships/hyperlink" Target="http://www.shinsuke-yonebayashi.x0.com/ckesu-/l1l/gazo/ex-/ex-2mon-xlsx.xlsx" TargetMode="External"/><Relationship Id="rId7" Type="http://schemas.openxmlformats.org/officeDocument/2006/relationships/image" Target="../media/image174.png"/><Relationship Id="rId8" Type="http://schemas.openxmlformats.org/officeDocument/2006/relationships/hyperlink" Target="http://www.shinsuke-yonebayashi.x0.com/ckesu-/l1l/gazo/ex-/ex-2en-xlsx.xlsx" TargetMode="External"/><Relationship Id="rId9" Type="http://schemas.openxmlformats.org/officeDocument/2006/relationships/image" Target="../media/image175.png"/><Relationship Id="rId10" Type="http://schemas.openxmlformats.org/officeDocument/2006/relationships/hyperlink" Target="http://www.shinsuke-yonebayashi.x0.com/ckesu-/l1l/gazo/ex-/ex-2un-xlsx.xlsx" TargetMode="External"/><Relationship Id="rId11" Type="http://schemas.openxmlformats.org/officeDocument/2006/relationships/image" Target="../media/image176.png"/><Relationship Id="rId12" Type="http://schemas.openxmlformats.org/officeDocument/2006/relationships/hyperlink" Target="http://www.shinsuke-yonebayashi.x0.com/ckesu-/l1l/gazo/ex-/ex-2ten-xlsx.xlsx" TargetMode="External"/><Relationship Id="rId13" Type="http://schemas.openxmlformats.org/officeDocument/2006/relationships/image" Target="../media/image177.png"/><Relationship Id="rId14" Type="http://schemas.openxmlformats.org/officeDocument/2006/relationships/hyperlink" Target="http://www.shinsuke-yonebayashi.x0.com/ckesu-/l1l/gazo/ex-/ex-2rin-xlsx.xlsx" TargetMode="External"/><Relationship Id="rId15" Type="http://schemas.openxmlformats.org/officeDocument/2006/relationships/image" Target="../media/image178.png"/><Relationship Id="rId16" Type="http://schemas.openxmlformats.org/officeDocument/2006/relationships/hyperlink" Target="http://www.shinsuke-yonebayashi.x0.com/ckesu-/l1l/gazo/ex-/ex-2gen-xlsx.xlsx" TargetMode="External"/><Relationship Id="rId17" Type="http://schemas.openxmlformats.org/officeDocument/2006/relationships/image" Target="../media/image179.png"/><Relationship Id="rId18" Type="http://schemas.openxmlformats.org/officeDocument/2006/relationships/hyperlink" Target="http://www.shinsuke-yonebayashi.x0.com/ckesu-/l1l/om/0-k3/kyo/2men/jp/3d-arc/3d-a2rin-t.html" TargetMode="External"/><Relationship Id="rId19" Type="http://schemas.openxmlformats.org/officeDocument/2006/relationships/image" Target="../media/image180.png"/><Relationship Id="rId20" Type="http://schemas.openxmlformats.org/officeDocument/2006/relationships/hyperlink" Target="http://www.shinsuke-yonebayashi.x0.com/ckesu-/l1l/wa/0-k3/kyo/rittai/hyou-arc/4qua-rin.html" TargetMode="External"/><Relationship Id="rId21" Type="http://schemas.openxmlformats.org/officeDocument/2006/relationships/image" Target="../media/image181.png"/><Relationship Id="rId22" Type="http://schemas.openxmlformats.org/officeDocument/2006/relationships/hyperlink" Target="http://www.shinsuke-yonebayashi.x0.com/ckesu-/l1l/wa/0-k3/kyo/rittai/hyou/hyou-rin.html" TargetMode="External"/><Relationship Id="rId23" Type="http://schemas.openxmlformats.org/officeDocument/2006/relationships/image" Target="../media/image182.png"/><Relationship Id="rId24" Type="http://schemas.openxmlformats.org/officeDocument/2006/relationships/hyperlink" Target="http://www.shinsuke-yonebayashi.x0.com/ckesu-/l1l/gazo/ex-/jiku/jk-2rin.xlsx" TargetMode="External"/><Relationship Id="rId25" Type="http://schemas.openxmlformats.org/officeDocument/2006/relationships/image" Target="../media/image183.png"/><Relationship Id="rId26" Type="http://schemas.openxmlformats.org/officeDocument/2006/relationships/hyperlink" Target="http://www.shinsuke-yonebayashi.x0.com/ckesu-/l1l/gazo/ex-/arc/ex-a2rin-th-xlsx.xlsx" TargetMode="External"/><Relationship Id="rId27" Type="http://schemas.openxmlformats.org/officeDocument/2006/relationships/image" Target="../media/image184.png"/><Relationship Id="rId28" Type="http://schemas.openxmlformats.org/officeDocument/2006/relationships/hyperlink" Target="http://www.shinsuke-yonebayashi.x0.com/ckesu-/l1l/gazo/ex-/arc/ex-a2rin-ya-xlsx.xlsx" TargetMode="External"/><Relationship Id="rId29" Type="http://schemas.openxmlformats.org/officeDocument/2006/relationships/image" Target="../media/image185.png"/><Relationship Id="rId30" Type="http://schemas.openxmlformats.org/officeDocument/2006/relationships/image" Target="../media/image186.png"/><Relationship Id="rId31" Type="http://schemas.openxmlformats.org/officeDocument/2006/relationships/image" Target="../media/image187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0</xdr:col>
      <xdr:colOff>111960</xdr:colOff>
      <xdr:row>8</xdr:row>
      <xdr:rowOff>19440</xdr:rowOff>
    </xdr:from>
    <xdr:to>
      <xdr:col>2</xdr:col>
      <xdr:colOff>189360</xdr:colOff>
      <xdr:row>14</xdr:row>
      <xdr:rowOff>10800</xdr:rowOff>
    </xdr:to>
    <xdr:pic>
      <xdr:nvPicPr>
        <xdr:cNvPr id="0" name="画像 1" descr=""/>
        <xdr:cNvPicPr/>
      </xdr:nvPicPr>
      <xdr:blipFill>
        <a:blip r:embed="rId1"/>
        <a:stretch/>
      </xdr:blipFill>
      <xdr:spPr>
        <a:xfrm>
          <a:off x="111960" y="1852560"/>
          <a:ext cx="1514880" cy="154476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6</xdr:col>
      <xdr:colOff>128160</xdr:colOff>
      <xdr:row>48</xdr:row>
      <xdr:rowOff>158760</xdr:rowOff>
    </xdr:from>
    <xdr:to>
      <xdr:col>6</xdr:col>
      <xdr:colOff>924840</xdr:colOff>
      <xdr:row>50</xdr:row>
      <xdr:rowOff>183600</xdr:rowOff>
    </xdr:to>
    <xdr:pic>
      <xdr:nvPicPr>
        <xdr:cNvPr id="1" name="画像 3" descr="">
          <a:hlinkClick r:id="rId2"/>
        </xdr:cNvPr>
        <xdr:cNvPicPr/>
      </xdr:nvPicPr>
      <xdr:blipFill>
        <a:blip r:embed="rId3"/>
        <a:stretch/>
      </xdr:blipFill>
      <xdr:spPr>
        <a:xfrm>
          <a:off x="4550400" y="11310120"/>
          <a:ext cx="796680" cy="45648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6</xdr:col>
      <xdr:colOff>850320</xdr:colOff>
      <xdr:row>47</xdr:row>
      <xdr:rowOff>120960</xdr:rowOff>
    </xdr:from>
    <xdr:to>
      <xdr:col>7</xdr:col>
      <xdr:colOff>547920</xdr:colOff>
      <xdr:row>49</xdr:row>
      <xdr:rowOff>145800</xdr:rowOff>
    </xdr:to>
    <xdr:pic>
      <xdr:nvPicPr>
        <xdr:cNvPr id="2" name="画像 4" descr="">
          <a:hlinkClick r:id="rId4"/>
        </xdr:cNvPr>
        <xdr:cNvPicPr/>
      </xdr:nvPicPr>
      <xdr:blipFill>
        <a:blip r:embed="rId5"/>
        <a:stretch/>
      </xdr:blipFill>
      <xdr:spPr>
        <a:xfrm>
          <a:off x="5272560" y="11056320"/>
          <a:ext cx="796680" cy="45648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9</xdr:col>
      <xdr:colOff>446760</xdr:colOff>
      <xdr:row>48</xdr:row>
      <xdr:rowOff>144360</xdr:rowOff>
    </xdr:from>
    <xdr:to>
      <xdr:col>10</xdr:col>
      <xdr:colOff>142920</xdr:colOff>
      <xdr:row>50</xdr:row>
      <xdr:rowOff>169560</xdr:rowOff>
    </xdr:to>
    <xdr:pic>
      <xdr:nvPicPr>
        <xdr:cNvPr id="3" name="画像 5" descr="">
          <a:hlinkClick r:id="rId6"/>
        </xdr:cNvPr>
        <xdr:cNvPicPr/>
      </xdr:nvPicPr>
      <xdr:blipFill>
        <a:blip r:embed="rId7"/>
        <a:stretch/>
      </xdr:blipFill>
      <xdr:spPr>
        <a:xfrm>
          <a:off x="7884000" y="11295720"/>
          <a:ext cx="795240" cy="45684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5</xdr:col>
      <xdr:colOff>240480</xdr:colOff>
      <xdr:row>47</xdr:row>
      <xdr:rowOff>100080</xdr:rowOff>
    </xdr:from>
    <xdr:to>
      <xdr:col>6</xdr:col>
      <xdr:colOff>230400</xdr:colOff>
      <xdr:row>49</xdr:row>
      <xdr:rowOff>125280</xdr:rowOff>
    </xdr:to>
    <xdr:pic>
      <xdr:nvPicPr>
        <xdr:cNvPr id="4" name="画像 6" descr="">
          <a:hlinkClick r:id="rId8"/>
        </xdr:cNvPr>
        <xdr:cNvPicPr/>
      </xdr:nvPicPr>
      <xdr:blipFill>
        <a:blip r:embed="rId9"/>
        <a:stretch/>
      </xdr:blipFill>
      <xdr:spPr>
        <a:xfrm>
          <a:off x="3834720" y="11035440"/>
          <a:ext cx="817920" cy="45684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7</xdr:col>
      <xdr:colOff>490680</xdr:colOff>
      <xdr:row>48</xdr:row>
      <xdr:rowOff>134640</xdr:rowOff>
    </xdr:from>
    <xdr:to>
      <xdr:col>8</xdr:col>
      <xdr:colOff>200880</xdr:colOff>
      <xdr:row>50</xdr:row>
      <xdr:rowOff>159840</xdr:rowOff>
    </xdr:to>
    <xdr:pic>
      <xdr:nvPicPr>
        <xdr:cNvPr id="5" name="画像 7" descr="">
          <a:hlinkClick r:id="rId10"/>
        </xdr:cNvPr>
        <xdr:cNvPicPr/>
      </xdr:nvPicPr>
      <xdr:blipFill>
        <a:blip r:embed="rId11"/>
        <a:stretch/>
      </xdr:blipFill>
      <xdr:spPr>
        <a:xfrm>
          <a:off x="6012000" y="11286000"/>
          <a:ext cx="798120" cy="45684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8</xdr:col>
      <xdr:colOff>552240</xdr:colOff>
      <xdr:row>47</xdr:row>
      <xdr:rowOff>83160</xdr:rowOff>
    </xdr:from>
    <xdr:to>
      <xdr:col>9</xdr:col>
      <xdr:colOff>542880</xdr:colOff>
      <xdr:row>49</xdr:row>
      <xdr:rowOff>108720</xdr:rowOff>
    </xdr:to>
    <xdr:pic>
      <xdr:nvPicPr>
        <xdr:cNvPr id="6" name="画像 8" descr="">
          <a:hlinkClick r:id="rId12"/>
        </xdr:cNvPr>
        <xdr:cNvPicPr/>
      </xdr:nvPicPr>
      <xdr:blipFill>
        <a:blip r:embed="rId13"/>
        <a:stretch/>
      </xdr:blipFill>
      <xdr:spPr>
        <a:xfrm>
          <a:off x="7161480" y="11018520"/>
          <a:ext cx="818640" cy="45720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11</xdr:col>
      <xdr:colOff>84240</xdr:colOff>
      <xdr:row>48</xdr:row>
      <xdr:rowOff>157320</xdr:rowOff>
    </xdr:from>
    <xdr:to>
      <xdr:col>12</xdr:col>
      <xdr:colOff>162360</xdr:colOff>
      <xdr:row>50</xdr:row>
      <xdr:rowOff>182880</xdr:rowOff>
    </xdr:to>
    <xdr:pic>
      <xdr:nvPicPr>
        <xdr:cNvPr id="7" name="画像 9" descr="">
          <a:hlinkClick r:id="rId14"/>
        </xdr:cNvPr>
        <xdr:cNvPicPr/>
      </xdr:nvPicPr>
      <xdr:blipFill>
        <a:blip r:embed="rId15"/>
        <a:stretch/>
      </xdr:blipFill>
      <xdr:spPr>
        <a:xfrm>
          <a:off x="9339480" y="11308680"/>
          <a:ext cx="796680" cy="45720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10</xdr:col>
      <xdr:colOff>72720</xdr:colOff>
      <xdr:row>47</xdr:row>
      <xdr:rowOff>120600</xdr:rowOff>
    </xdr:from>
    <xdr:to>
      <xdr:col>11</xdr:col>
      <xdr:colOff>152280</xdr:colOff>
      <xdr:row>49</xdr:row>
      <xdr:rowOff>145800</xdr:rowOff>
    </xdr:to>
    <xdr:pic>
      <xdr:nvPicPr>
        <xdr:cNvPr id="8" name="画像 11" descr="">
          <a:hlinkClick r:id="rId16"/>
        </xdr:cNvPr>
        <xdr:cNvPicPr/>
      </xdr:nvPicPr>
      <xdr:blipFill>
        <a:blip r:embed="rId17"/>
        <a:stretch/>
      </xdr:blipFill>
      <xdr:spPr>
        <a:xfrm>
          <a:off x="8609040" y="11055960"/>
          <a:ext cx="798480" cy="45684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8</xdr:col>
      <xdr:colOff>733320</xdr:colOff>
      <xdr:row>52</xdr:row>
      <xdr:rowOff>4320</xdr:rowOff>
    </xdr:from>
    <xdr:to>
      <xdr:col>9</xdr:col>
      <xdr:colOff>442800</xdr:colOff>
      <xdr:row>54</xdr:row>
      <xdr:rowOff>122040</xdr:rowOff>
    </xdr:to>
    <xdr:sp>
      <xdr:nvSpPr>
        <xdr:cNvPr id="9" name="画像 10">
          <a:hlinkClick r:id="rId18"/>
        </xdr:cNvPr>
        <xdr:cNvSpPr/>
      </xdr:nvSpPr>
      <xdr:spPr>
        <a:xfrm>
          <a:off x="7342560" y="12019320"/>
          <a:ext cx="537480" cy="549360"/>
        </a:xfrm>
        <a:prstGeom prst="rect">
          <a:avLst/>
        </a:prstGeom>
        <a:blipFill rotWithShape="0">
          <a:blip r:embed="rId19"/>
          <a:srcRect/>
          <a:stretch/>
        </a:blip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90000" rIns="90000" tIns="45000" bIns="45000" anchor="t" anchorCtr="1">
          <a:noAutofit/>
        </a:bodyPr>
        <a:p>
          <a:pPr>
            <a:lnSpc>
              <a:spcPct val="100000"/>
            </a:lnSpc>
          </a:pPr>
          <a:r>
            <a:rPr b="0" lang="en-US" sz="1200" spc="-1" strike="noStrike">
              <a:latin typeface="ＭＳ 明朝"/>
            </a:rPr>
            <a:t> </a:t>
          </a:r>
          <a:endParaRPr b="0" lang="en-US" sz="12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ＭＳ 明朝"/>
          </a:endParaRPr>
        </a:p>
        <a:p>
          <a:pPr>
            <a:lnSpc>
              <a:spcPct val="100000"/>
            </a:lnSpc>
          </a:pPr>
          <a:r>
            <a:rPr b="0" lang="en-US" sz="800" spc="-1" strike="noStrike">
              <a:solidFill>
                <a:srgbClr val="999999"/>
              </a:solidFill>
              <a:latin typeface="メイリオ"/>
            </a:rPr>
            <a:t>PLOT</a:t>
          </a:r>
          <a:endParaRPr b="0" lang="en-US" sz="800" spc="-1" strike="noStrike">
            <a:latin typeface="ＭＳ 明朝"/>
          </a:endParaRPr>
        </a:p>
      </xdr:txBody>
    </xdr:sp>
    <xdr:clientData/>
  </xdr:twoCellAnchor>
  <xdr:twoCellAnchor editAs="absolute">
    <xdr:from>
      <xdr:col>7</xdr:col>
      <xdr:colOff>935280</xdr:colOff>
      <xdr:row>52</xdr:row>
      <xdr:rowOff>4320</xdr:rowOff>
    </xdr:from>
    <xdr:to>
      <xdr:col>8</xdr:col>
      <xdr:colOff>364680</xdr:colOff>
      <xdr:row>54</xdr:row>
      <xdr:rowOff>122040</xdr:rowOff>
    </xdr:to>
    <xdr:sp>
      <xdr:nvSpPr>
        <xdr:cNvPr id="10" name="画像 12">
          <a:hlinkClick r:id="rId20"/>
        </xdr:cNvPr>
        <xdr:cNvSpPr/>
      </xdr:nvSpPr>
      <xdr:spPr>
        <a:xfrm>
          <a:off x="6456600" y="12019320"/>
          <a:ext cx="517320" cy="549360"/>
        </a:xfrm>
        <a:prstGeom prst="rect">
          <a:avLst/>
        </a:prstGeom>
        <a:blipFill rotWithShape="0">
          <a:blip r:embed="rId21"/>
          <a:srcRect/>
          <a:stretch/>
        </a:blip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90000" rIns="90000" tIns="45000" bIns="45000" anchor="t" anchorCtr="1">
          <a:noAutofit/>
        </a:bodyPr>
        <a:p>
          <a:pPr>
            <a:lnSpc>
              <a:spcPct val="100000"/>
            </a:lnSpc>
          </a:pPr>
          <a:r>
            <a:rPr b="0" lang="en-US" sz="1200" spc="-1" strike="noStrike">
              <a:latin typeface="ＭＳ 明朝"/>
            </a:rPr>
            <a:t> </a:t>
          </a:r>
          <a:endParaRPr b="0" lang="en-US" sz="12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ＭＳ 明朝"/>
          </a:endParaRPr>
        </a:p>
        <a:p>
          <a:pPr>
            <a:lnSpc>
              <a:spcPct val="100000"/>
            </a:lnSpc>
          </a:pPr>
          <a:r>
            <a:rPr b="0" lang="en-US" sz="800" spc="-1" strike="noStrike">
              <a:solidFill>
                <a:srgbClr val="999999"/>
              </a:solidFill>
              <a:latin typeface="メイリオ"/>
            </a:rPr>
            <a:t>VOL</a:t>
          </a:r>
          <a:endParaRPr b="0" lang="en-US" sz="800" spc="-1" strike="noStrike">
            <a:latin typeface="ＭＳ 明朝"/>
          </a:endParaRPr>
        </a:p>
      </xdr:txBody>
    </xdr:sp>
    <xdr:clientData/>
  </xdr:twoCellAnchor>
  <xdr:twoCellAnchor editAs="absolute">
    <xdr:from>
      <xdr:col>7</xdr:col>
      <xdr:colOff>49680</xdr:colOff>
      <xdr:row>52</xdr:row>
      <xdr:rowOff>4320</xdr:rowOff>
    </xdr:from>
    <xdr:to>
      <xdr:col>7</xdr:col>
      <xdr:colOff>566640</xdr:colOff>
      <xdr:row>54</xdr:row>
      <xdr:rowOff>122040</xdr:rowOff>
    </xdr:to>
    <xdr:sp>
      <xdr:nvSpPr>
        <xdr:cNvPr id="11" name="画像 13">
          <a:hlinkClick r:id="rId22"/>
        </xdr:cNvPr>
        <xdr:cNvSpPr/>
      </xdr:nvSpPr>
      <xdr:spPr>
        <a:xfrm>
          <a:off x="5571000" y="12019320"/>
          <a:ext cx="516960" cy="549360"/>
        </a:xfrm>
        <a:prstGeom prst="rect">
          <a:avLst/>
        </a:prstGeom>
        <a:blipFill rotWithShape="0">
          <a:blip r:embed="rId23"/>
          <a:srcRect/>
          <a:stretch/>
        </a:blip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90000" rIns="90000" tIns="45000" bIns="45000" anchor="t" anchorCtr="1">
          <a:noAutofit/>
        </a:bodyPr>
        <a:p>
          <a:pPr>
            <a:lnSpc>
              <a:spcPct val="100000"/>
            </a:lnSpc>
          </a:pPr>
          <a:endParaRPr b="0" lang="en-US" sz="12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ＭＳ 明朝"/>
          </a:endParaRPr>
        </a:p>
        <a:p>
          <a:pPr>
            <a:lnSpc>
              <a:spcPct val="100000"/>
            </a:lnSpc>
          </a:pPr>
          <a:r>
            <a:rPr b="0" lang="en-US" sz="800" spc="-1" strike="noStrike">
              <a:solidFill>
                <a:srgbClr val="999999"/>
              </a:solidFill>
              <a:latin typeface="メイリオ"/>
            </a:rPr>
            <a:t>RACE</a:t>
          </a:r>
          <a:endParaRPr b="0" lang="en-US" sz="800" spc="-1" strike="noStrike">
            <a:latin typeface="ＭＳ 明朝"/>
          </a:endParaRPr>
        </a:p>
      </xdr:txBody>
    </xdr:sp>
    <xdr:clientData/>
  </xdr:twoCellAnchor>
  <xdr:twoCellAnchor editAs="absolute">
    <xdr:from>
      <xdr:col>9</xdr:col>
      <xdr:colOff>811800</xdr:colOff>
      <xdr:row>52</xdr:row>
      <xdr:rowOff>4320</xdr:rowOff>
    </xdr:from>
    <xdr:to>
      <xdr:col>10</xdr:col>
      <xdr:colOff>228600</xdr:colOff>
      <xdr:row>54</xdr:row>
      <xdr:rowOff>122040</xdr:rowOff>
    </xdr:to>
    <xdr:sp>
      <xdr:nvSpPr>
        <xdr:cNvPr id="12" name="画像 14">
          <a:hlinkClick r:id="rId24"/>
        </xdr:cNvPr>
        <xdr:cNvSpPr/>
      </xdr:nvSpPr>
      <xdr:spPr>
        <a:xfrm>
          <a:off x="8249040" y="12019320"/>
          <a:ext cx="515880" cy="549360"/>
        </a:xfrm>
        <a:prstGeom prst="rect">
          <a:avLst/>
        </a:prstGeom>
        <a:blipFill rotWithShape="0">
          <a:blip r:embed="rId25"/>
          <a:srcRect/>
          <a:stretch/>
        </a:blip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90000" rIns="90000" tIns="45000" bIns="45000" anchor="t" anchorCtr="1">
          <a:noAutofit/>
        </a:bodyPr>
        <a:p>
          <a:pPr>
            <a:lnSpc>
              <a:spcPct val="100000"/>
            </a:lnSpc>
          </a:pPr>
          <a:r>
            <a:rPr b="0" lang="en-US" sz="1200" spc="-1" strike="noStrike">
              <a:latin typeface="ＭＳ 明朝"/>
            </a:rPr>
            <a:t> </a:t>
          </a:r>
          <a:endParaRPr b="0" lang="en-US" sz="12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ＭＳ 明朝"/>
          </a:endParaRPr>
        </a:p>
        <a:p>
          <a:pPr>
            <a:lnSpc>
              <a:spcPct val="100000"/>
            </a:lnSpc>
          </a:pPr>
          <a:r>
            <a:rPr b="0" lang="en-US" sz="800" spc="-1" strike="noStrike">
              <a:solidFill>
                <a:srgbClr val="999999"/>
              </a:solidFill>
              <a:latin typeface="メイリオ"/>
            </a:rPr>
            <a:t>JIKU</a:t>
          </a:r>
          <a:endParaRPr b="0" lang="en-US" sz="800" spc="-1" strike="noStrike">
            <a:latin typeface="ＭＳ 明朝"/>
          </a:endParaRPr>
        </a:p>
      </xdr:txBody>
    </xdr:sp>
    <xdr:clientData/>
  </xdr:twoCellAnchor>
  <xdr:twoCellAnchor editAs="absolute">
    <xdr:from>
      <xdr:col>3</xdr:col>
      <xdr:colOff>662400</xdr:colOff>
      <xdr:row>50</xdr:row>
      <xdr:rowOff>48960</xdr:rowOff>
    </xdr:from>
    <xdr:to>
      <xdr:col>5</xdr:col>
      <xdr:colOff>34920</xdr:colOff>
      <xdr:row>52</xdr:row>
      <xdr:rowOff>51480</xdr:rowOff>
    </xdr:to>
    <xdr:sp>
      <xdr:nvSpPr>
        <xdr:cNvPr id="13" name="画像 15">
          <a:hlinkClick r:id="rId26"/>
        </xdr:cNvPr>
        <xdr:cNvSpPr/>
      </xdr:nvSpPr>
      <xdr:spPr>
        <a:xfrm>
          <a:off x="2818800" y="11631960"/>
          <a:ext cx="810360" cy="434520"/>
        </a:xfrm>
        <a:prstGeom prst="rect">
          <a:avLst/>
        </a:prstGeom>
        <a:blipFill rotWithShape="0">
          <a:blip r:embed="rId27"/>
          <a:srcRect/>
          <a:stretch/>
        </a:blip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0" rIns="0" tIns="0" bIns="0" anchor="ctr" anchorCtr="1">
          <a:noAutofit/>
        </a:bodyPr>
        <a:p>
          <a:pPr algn="ctr">
            <a:lnSpc>
              <a:spcPct val="100000"/>
            </a:lnSpc>
          </a:pPr>
          <a:r>
            <a:rPr b="1" lang="en-US" sz="1800" spc="-1" strike="noStrike">
              <a:solidFill>
                <a:srgbClr val="ffffff"/>
              </a:solidFill>
              <a:latin typeface="MS UI Gothic"/>
            </a:rPr>
            <a:t>θ</a:t>
          </a:r>
          <a:endParaRPr b="0" lang="en-US" sz="1800" spc="-1" strike="noStrike">
            <a:latin typeface="ＭＳ 明朝"/>
          </a:endParaRPr>
        </a:p>
      </xdr:txBody>
    </xdr:sp>
    <xdr:clientData/>
  </xdr:twoCellAnchor>
  <xdr:twoCellAnchor editAs="absolute">
    <xdr:from>
      <xdr:col>3</xdr:col>
      <xdr:colOff>681840</xdr:colOff>
      <xdr:row>52</xdr:row>
      <xdr:rowOff>133560</xdr:rowOff>
    </xdr:from>
    <xdr:to>
      <xdr:col>5</xdr:col>
      <xdr:colOff>54360</xdr:colOff>
      <xdr:row>54</xdr:row>
      <xdr:rowOff>136440</xdr:rowOff>
    </xdr:to>
    <xdr:sp>
      <xdr:nvSpPr>
        <xdr:cNvPr id="14" name="画像 16">
          <a:hlinkClick r:id="rId28"/>
        </xdr:cNvPr>
        <xdr:cNvSpPr/>
      </xdr:nvSpPr>
      <xdr:spPr>
        <a:xfrm>
          <a:off x="2838240" y="12148560"/>
          <a:ext cx="810360" cy="434520"/>
        </a:xfrm>
        <a:prstGeom prst="rect">
          <a:avLst/>
        </a:prstGeom>
        <a:blipFill rotWithShape="0">
          <a:blip r:embed="rId29"/>
          <a:srcRect/>
          <a:stretch/>
        </a:blip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0" rIns="0" tIns="0" bIns="0" anchor="ctr" anchorCtr="1">
          <a:noAutofit/>
        </a:bodyPr>
        <a:p>
          <a:pPr algn="ctr">
            <a:lnSpc>
              <a:spcPct val="100000"/>
            </a:lnSpc>
          </a:pPr>
          <a:r>
            <a:rPr b="1" lang="ja-JP" sz="1500" spc="-1" strike="noStrike">
              <a:solidFill>
                <a:srgbClr val="ffffff"/>
              </a:solidFill>
              <a:latin typeface="MS UI Gothic"/>
              <a:ea typeface="メイリオ"/>
            </a:rPr>
            <a:t>山</a:t>
          </a:r>
          <a:endParaRPr b="0" lang="en-US" sz="1500" spc="-1" strike="noStrike">
            <a:latin typeface="ＭＳ 明朝"/>
          </a:endParaRPr>
        </a:p>
      </xdr:txBody>
    </xdr:sp>
    <xdr:clientData/>
  </xdr:twoCellAnchor>
  <xdr:twoCellAnchor editAs="absolute">
    <xdr:from>
      <xdr:col>0</xdr:col>
      <xdr:colOff>241200</xdr:colOff>
      <xdr:row>1</xdr:row>
      <xdr:rowOff>104400</xdr:rowOff>
    </xdr:from>
    <xdr:to>
      <xdr:col>4</xdr:col>
      <xdr:colOff>338400</xdr:colOff>
      <xdr:row>4</xdr:row>
      <xdr:rowOff>215640</xdr:rowOff>
    </xdr:to>
    <xdr:pic>
      <xdr:nvPicPr>
        <xdr:cNvPr id="15" name="画像 2" descr=""/>
        <xdr:cNvPicPr/>
      </xdr:nvPicPr>
      <xdr:blipFill>
        <a:blip r:embed="rId30"/>
        <a:stretch/>
      </xdr:blipFill>
      <xdr:spPr>
        <a:xfrm>
          <a:off x="241200" y="320400"/>
          <a:ext cx="2972520" cy="86472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5</xdr:col>
      <xdr:colOff>221760</xdr:colOff>
      <xdr:row>1</xdr:row>
      <xdr:rowOff>18000</xdr:rowOff>
    </xdr:from>
    <xdr:to>
      <xdr:col>12</xdr:col>
      <xdr:colOff>237240</xdr:colOff>
      <xdr:row>3</xdr:row>
      <xdr:rowOff>151920</xdr:rowOff>
    </xdr:to>
    <xdr:pic>
      <xdr:nvPicPr>
        <xdr:cNvPr id="16" name="画像 17" descr=""/>
        <xdr:cNvPicPr/>
      </xdr:nvPicPr>
      <xdr:blipFill>
        <a:blip r:embed="rId31"/>
        <a:stretch/>
      </xdr:blipFill>
      <xdr:spPr>
        <a:xfrm>
          <a:off x="3816000" y="234000"/>
          <a:ext cx="6395040" cy="671760"/>
        </a:xfrm>
        <a:prstGeom prst="rect">
          <a:avLst/>
        </a:prstGeom>
        <a:ln w="0"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I6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0.51953125" defaultRowHeight="12.8" zeroHeight="false" outlineLevelRow="0" outlineLevelCol="0"/>
  <cols>
    <col collapsed="false" customWidth="true" hidden="false" outlineLevel="0" max="5" min="1" style="0" width="9.12"/>
    <col collapsed="false" customWidth="true" hidden="false" outlineLevel="0" max="7" min="7" style="0" width="13.94"/>
    <col collapsed="false" customWidth="true" hidden="false" outlineLevel="0" max="8" min="8" style="0" width="13.8"/>
    <col collapsed="false" customWidth="true" hidden="false" outlineLevel="0" max="10" min="10" style="0" width="13.94"/>
    <col collapsed="false" customWidth="true" hidden="false" outlineLevel="0" max="13" min="11" style="0" width="9.12"/>
  </cols>
  <sheetData>
    <row r="1" customFormat="false" ht="17" hidden="false" customHeight="true" outlineLevel="0" collapsed="false">
      <c r="A1" s="1"/>
      <c r="B1" s="1"/>
      <c r="C1" s="1"/>
      <c r="D1" s="1"/>
      <c r="E1" s="1"/>
      <c r="F1" s="2"/>
      <c r="G1" s="3" t="n">
        <f aca="false">RADIANS(MOD(G9-180,-360)+180)</f>
        <v>0</v>
      </c>
      <c r="H1" s="3"/>
      <c r="I1" s="3"/>
      <c r="J1" s="3" t="n">
        <f aca="false">RADIANS(MOD(J9-180,-360)+180)</f>
        <v>0</v>
      </c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</row>
    <row r="2" customFormat="false" ht="17" hidden="false" customHeight="true" outlineLevel="0" collapsed="false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</row>
    <row r="3" customFormat="false" ht="25.35" hidden="false" customHeight="true" outlineLevel="0" collapsed="false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customFormat="false" ht="17" hidden="false" customHeight="true" outlineLevel="0" collapsed="false">
      <c r="A4" s="1"/>
      <c r="B4" s="1"/>
      <c r="C4" s="1"/>
      <c r="D4" s="1"/>
      <c r="E4" s="1"/>
      <c r="F4" s="4"/>
      <c r="G4" s="4"/>
      <c r="H4" s="4"/>
      <c r="I4" s="4"/>
      <c r="J4" s="4"/>
      <c r="K4" s="4"/>
      <c r="L4" s="4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</row>
    <row r="5" customFormat="false" ht="17" hidden="false" customHeight="true" outlineLevel="0" collapsed="false">
      <c r="A5" s="1"/>
      <c r="B5" s="1"/>
      <c r="C5" s="1"/>
      <c r="D5" s="1"/>
      <c r="E5" s="1"/>
      <c r="F5" s="1"/>
      <c r="G5" s="1"/>
      <c r="H5" s="5"/>
      <c r="I5" s="1"/>
      <c r="J5" s="1"/>
      <c r="K5" s="1"/>
      <c r="L5" s="1"/>
      <c r="M5" s="1"/>
      <c r="N5" s="1"/>
      <c r="O5" s="1"/>
      <c r="P5" s="6" t="s">
        <v>0</v>
      </c>
      <c r="Q5" s="7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</row>
    <row r="6" customFormat="false" ht="17" hidden="false" customHeight="true" outlineLevel="0" collapsed="false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8"/>
      <c r="Q6" s="7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</row>
    <row r="7" customFormat="false" ht="17" hidden="false" customHeight="true" outlineLevel="0" collapsed="false">
      <c r="A7" s="9" t="s">
        <v>1</v>
      </c>
      <c r="B7" s="10"/>
      <c r="C7" s="11" t="s">
        <v>2</v>
      </c>
      <c r="D7" s="1"/>
      <c r="E7" s="1"/>
      <c r="F7" s="1"/>
      <c r="G7" s="12" t="s">
        <v>3</v>
      </c>
      <c r="H7" s="1"/>
      <c r="I7" s="1"/>
      <c r="J7" s="13" t="s">
        <v>4</v>
      </c>
      <c r="K7" s="1"/>
      <c r="L7" s="1"/>
      <c r="M7" s="1"/>
      <c r="N7" s="1"/>
      <c r="O7" s="1"/>
      <c r="P7" s="6" t="s">
        <v>5</v>
      </c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</row>
    <row r="8" customFormat="false" ht="17" hidden="false" customHeight="true" outlineLevel="0" collapsed="false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</row>
    <row r="9" customFormat="false" ht="37.3" hidden="false" customHeight="true" outlineLevel="0" collapsed="false">
      <c r="A9" s="1"/>
      <c r="B9" s="1"/>
      <c r="C9" s="14" t="s">
        <v>6</v>
      </c>
      <c r="D9" s="1"/>
      <c r="E9" s="1"/>
      <c r="F9" s="15" t="s">
        <v>7</v>
      </c>
      <c r="G9" s="16"/>
      <c r="H9" s="1" t="s">
        <v>8</v>
      </c>
      <c r="I9" s="15" t="s">
        <v>9</v>
      </c>
      <c r="J9" s="17"/>
      <c r="K9" s="1" t="s">
        <v>8</v>
      </c>
      <c r="L9" s="1"/>
      <c r="M9" s="1"/>
      <c r="N9" s="1"/>
      <c r="O9" s="1"/>
      <c r="P9" s="18"/>
      <c r="Q9" s="19"/>
      <c r="R9" s="20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</row>
    <row r="10" customFormat="false" ht="17" hidden="false" customHeight="true" outlineLevel="0" collapsed="false">
      <c r="A10" s="1"/>
      <c r="B10" s="1"/>
      <c r="C10" s="1"/>
      <c r="D10" s="1"/>
      <c r="E10" s="1"/>
      <c r="F10" s="1"/>
      <c r="G10" s="1"/>
      <c r="H10" s="1"/>
      <c r="I10" s="1"/>
      <c r="J10" s="21" t="str">
        <f aca="false">IF((G9)="",". .",IF(PI()/2 &gt; ABS(G1),TEXT(ABS(DEGREES(G1)),"0　ど　～　")&amp;"90　ど",IF(PI()/2 &lt; ABS(G1),"90　ど　～　"&amp;TEXT(ABS(DEGREES(G1)),"0　ど"))))</f>
        <v>. .</v>
      </c>
      <c r="K10" s="1"/>
      <c r="L10" s="1"/>
      <c r="M10" s="1"/>
      <c r="N10" s="1"/>
      <c r="O10" s="1"/>
      <c r="P10" s="6" t="s">
        <v>10</v>
      </c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</row>
    <row r="11" customFormat="false" ht="17" hidden="false" customHeight="true" outlineLevel="0" collapsed="false">
      <c r="A11" s="1"/>
      <c r="B11" s="1"/>
      <c r="C11" s="1"/>
      <c r="D11" s="1"/>
      <c r="E11" s="1"/>
      <c r="F11" s="22"/>
      <c r="G11" s="23" t="str">
        <f aca="false">IF(   (J9)="",  ". .",IF((ROUND(J1,8)=1.57079633),"　θ ９０ ど の とき 、山 は りつめん かいてん に きりかわります（ ( 山  ( ＝ Ψ )) ＝　巾  ) ",IF( AND( COS(J1)&gt;0 , COS(G1)&lt;COS(J1) ) , " にりんかく　よりも　山　を　ちいさい　カクド　にしてください"  , IF( AND( COS(J1)&lt;0 , COS(G1)&gt;COS(J1) ) , " にりんかく　よりも　山　を　おおきい　カクド　にしてください"  , ". ." ))     ))</f>
        <v>. .</v>
      </c>
      <c r="H11" s="1"/>
      <c r="I11" s="15"/>
      <c r="J11" s="21"/>
      <c r="K11" s="1"/>
      <c r="L11" s="1"/>
      <c r="M11" s="1"/>
      <c r="N11" s="1"/>
      <c r="O11" s="1"/>
      <c r="P11" s="6"/>
      <c r="Q11" s="7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</row>
    <row r="12" customFormat="false" ht="17" hidden="false" customHeight="true" outlineLevel="0" collapsed="false">
      <c r="A12" s="1"/>
      <c r="B12" s="1"/>
      <c r="C12" s="1"/>
      <c r="D12" s="1"/>
      <c r="E12" s="1"/>
      <c r="F12" s="1"/>
      <c r="G12" s="23" t="str">
        <f aca="false">IF((OR((J1&gt;PI()*2),(J1&lt;0))),"にりんかく　は　０～１８０ど　の　カクド　にしてください",". .")</f>
        <v>. .</v>
      </c>
      <c r="H12" s="1"/>
      <c r="I12" s="1"/>
      <c r="J12" s="1"/>
      <c r="K12" s="1"/>
      <c r="L12" s="1"/>
      <c r="M12" s="1"/>
      <c r="N12" s="1"/>
      <c r="O12" s="1"/>
      <c r="P12" s="6" t="s">
        <v>11</v>
      </c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</row>
    <row r="13" customFormat="false" ht="17" hidden="false" customHeight="true" outlineLevel="0" collapsed="false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</row>
    <row r="14" customFormat="false" ht="17" hidden="false" customHeight="true" outlineLevel="0" collapsed="false">
      <c r="A14" s="1"/>
      <c r="B14" s="1"/>
      <c r="C14" s="1"/>
      <c r="D14" s="1"/>
      <c r="E14" s="1"/>
      <c r="F14" s="24"/>
      <c r="G14" s="1"/>
      <c r="H14" s="1"/>
      <c r="I14" s="1"/>
      <c r="J14" s="1"/>
      <c r="K14" s="1"/>
      <c r="L14" s="1"/>
      <c r="M14" s="1"/>
      <c r="N14" s="1"/>
      <c r="O14" s="1"/>
      <c r="P14" s="1"/>
      <c r="Q14" s="6" t="s">
        <v>12</v>
      </c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</row>
    <row r="15" customFormat="false" ht="32.8" hidden="false" customHeight="true" outlineLevel="0" collapsed="false">
      <c r="A15" s="1" t="s">
        <v>13</v>
      </c>
      <c r="B15" s="1"/>
      <c r="C15" s="25"/>
      <c r="D15" s="1"/>
      <c r="E15" s="1"/>
      <c r="F15" s="26" t="s">
        <v>14</v>
      </c>
      <c r="G15" s="27" t="s">
        <v>15</v>
      </c>
      <c r="H15" s="28" t="n">
        <f aca="false">IFERROR(IF( ABS(G1)=(J1)  , 0 ,  IF(                                  OR ( (COS(G1)*COS(J1)&lt;-0.000000001) , ( IF(AND(COS(G1)*COS(J1)&gt;=0),(ABS(COS(G1))&lt;ABS(COS(J1)))))  )  , "- -" ,  DEGREES(_xlfn.ACOT(1/(SQRT(TAN(J1)^2-TAN(G1)^2))*SIGN(COS(J1)))) )) , "- -")</f>
        <v>0</v>
      </c>
      <c r="I15" s="29" t="s">
        <v>16</v>
      </c>
      <c r="J15" s="13" t="s">
        <v>17</v>
      </c>
      <c r="K15" s="1"/>
      <c r="L15" s="1"/>
      <c r="M15" s="1"/>
      <c r="N15" s="1"/>
      <c r="O15" s="1"/>
      <c r="P15" s="1"/>
      <c r="Q15" s="6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</row>
    <row r="16" customFormat="false" ht="17" hidden="false" customHeight="true" outlineLevel="0" collapsed="false">
      <c r="A16" s="1"/>
      <c r="B16" s="1"/>
      <c r="C16" s="1"/>
      <c r="D16" s="1"/>
      <c r="E16" s="1"/>
      <c r="F16" s="1"/>
      <c r="G16" s="1"/>
      <c r="H16" s="20"/>
      <c r="I16" s="1"/>
      <c r="J16" s="1"/>
      <c r="K16" s="1"/>
      <c r="L16" s="1"/>
      <c r="M16" s="1"/>
      <c r="N16" s="1"/>
      <c r="O16" s="1"/>
      <c r="P16" s="1"/>
      <c r="Q16" s="6" t="s">
        <v>18</v>
      </c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</row>
    <row r="17" customFormat="false" ht="32.9" hidden="false" customHeight="true" outlineLevel="0" collapsed="false">
      <c r="A17" s="1"/>
      <c r="B17" s="1"/>
      <c r="C17" s="1"/>
      <c r="D17" s="1"/>
      <c r="E17" s="1"/>
      <c r="F17" s="30" t="s">
        <v>19</v>
      </c>
      <c r="G17" s="31" t="s">
        <v>20</v>
      </c>
      <c r="H17" s="32" t="n">
        <f aca="false">IFERROR(IF( ABS(G1)=(J1)  , 0 ,  IF(                                  OR ( (COS(G1)*COS(J1)&lt;-0.000000001) , ( IF(AND(COS(G1)*COS(J1)&gt;=0),(ABS(COS(G1))&lt;ABS(COS(J1)))))  )  , "- -" ,  DEGREES(_xlfn.ACOT(1/(SQRT(TAN(J1)^2-TAN(G1)^2))*SIGN(COS(J1)))) )) , "- -")</f>
        <v>0</v>
      </c>
      <c r="I17" s="33" t="s">
        <v>16</v>
      </c>
      <c r="J17" s="34" t="s">
        <v>21</v>
      </c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</row>
    <row r="18" customFormat="false" ht="17" hidden="false" customHeight="true" outlineLevel="0" collapsed="false">
      <c r="A18" s="1"/>
      <c r="B18" s="1"/>
      <c r="C18" s="1"/>
      <c r="D18" s="1"/>
      <c r="E18" s="1"/>
      <c r="F18" s="1"/>
      <c r="G18" s="7"/>
      <c r="H18" s="35"/>
      <c r="I18" s="1"/>
      <c r="J18" s="1"/>
      <c r="K18" s="1"/>
      <c r="L18" s="1"/>
      <c r="M18" s="1"/>
      <c r="N18" s="1"/>
      <c r="O18" s="1"/>
      <c r="P18" s="1"/>
      <c r="Q18" s="36" t="s">
        <v>22</v>
      </c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</row>
    <row r="19" customFormat="false" ht="17" hidden="false" customHeight="true" outlineLevel="0" collapsed="false">
      <c r="A19" s="1"/>
      <c r="B19" s="1"/>
      <c r="C19" s="1"/>
      <c r="D19" s="1"/>
      <c r="E19" s="1"/>
      <c r="F19" s="1"/>
      <c r="G19" s="1"/>
      <c r="H19" s="35"/>
      <c r="I19" s="1"/>
      <c r="J19" s="1"/>
      <c r="K19" s="1"/>
      <c r="L19" s="1"/>
      <c r="M19" s="6"/>
      <c r="N19" s="1"/>
      <c r="O19" s="1"/>
      <c r="P19" s="1"/>
      <c r="Q19" s="6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</row>
    <row r="20" customFormat="false" ht="17" hidden="false" customHeight="true" outlineLevel="0" collapsed="false">
      <c r="A20" s="1"/>
      <c r="B20" s="1"/>
      <c r="C20" s="1"/>
      <c r="D20" s="1"/>
      <c r="E20" s="1"/>
      <c r="F20" s="1"/>
      <c r="G20" s="1"/>
      <c r="H20" s="35"/>
      <c r="I20" s="1"/>
      <c r="J20" s="1"/>
      <c r="K20" s="1"/>
      <c r="L20" s="37"/>
      <c r="M20" s="1"/>
      <c r="N20" s="1"/>
      <c r="O20" s="1"/>
      <c r="P20" s="1"/>
      <c r="Q20" s="1"/>
      <c r="R20" s="6" t="s">
        <v>23</v>
      </c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</row>
    <row r="21" customFormat="false" ht="17" hidden="false" customHeight="true" outlineLevel="0" collapsed="false">
      <c r="A21" s="1"/>
      <c r="B21" s="1"/>
      <c r="C21" s="1"/>
      <c r="D21" s="1"/>
      <c r="E21" s="1"/>
      <c r="F21" s="1"/>
      <c r="G21" s="1"/>
      <c r="H21" s="35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6"/>
      <c r="Z21" s="6" t="s">
        <v>24</v>
      </c>
      <c r="AA21" s="6"/>
      <c r="AB21" s="1"/>
      <c r="AC21" s="1"/>
      <c r="AD21" s="1"/>
      <c r="AE21" s="1"/>
      <c r="AF21" s="1"/>
      <c r="AG21" s="1"/>
      <c r="AH21" s="1"/>
      <c r="AI21" s="1"/>
    </row>
    <row r="22" customFormat="false" ht="17" hidden="false" customHeight="true" outlineLevel="0" collapsed="false">
      <c r="A22" s="1"/>
      <c r="B22" s="1"/>
      <c r="C22" s="1"/>
      <c r="D22" s="7"/>
      <c r="E22" s="7" t="s">
        <v>25</v>
      </c>
      <c r="F22" s="1"/>
      <c r="G22" s="1"/>
      <c r="H22" s="38"/>
      <c r="I22" s="7"/>
      <c r="J22" s="7"/>
      <c r="K22" s="7"/>
      <c r="L22" s="7"/>
      <c r="M22" s="1"/>
      <c r="N22" s="1"/>
      <c r="O22" s="1"/>
      <c r="P22" s="1"/>
      <c r="Q22" s="1"/>
      <c r="R22" s="1"/>
      <c r="S22" s="39" t="s">
        <v>26</v>
      </c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1"/>
      <c r="AF22" s="1"/>
      <c r="AG22" s="1"/>
      <c r="AH22" s="1"/>
      <c r="AI22" s="1"/>
    </row>
    <row r="23" customFormat="false" ht="17" hidden="false" customHeight="true" outlineLevel="0" collapsed="false">
      <c r="A23" s="1"/>
      <c r="B23" s="1"/>
      <c r="C23" s="1"/>
      <c r="D23" s="7" t="s">
        <v>27</v>
      </c>
      <c r="E23" s="1"/>
      <c r="F23" s="7"/>
      <c r="G23" s="1"/>
      <c r="H23" s="38"/>
      <c r="I23" s="7"/>
      <c r="J23" s="7"/>
      <c r="K23" s="7"/>
      <c r="L23" s="7"/>
      <c r="M23" s="1"/>
      <c r="N23" s="1"/>
      <c r="O23" s="1"/>
      <c r="P23" s="1"/>
      <c r="Q23" s="1"/>
      <c r="R23" s="1"/>
      <c r="S23" s="39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1"/>
      <c r="AF23" s="1"/>
      <c r="AG23" s="1"/>
      <c r="AH23" s="1"/>
      <c r="AI23" s="1"/>
    </row>
    <row r="24" customFormat="false" ht="17" hidden="false" customHeight="true" outlineLevel="0" collapsed="false">
      <c r="A24" s="1"/>
      <c r="B24" s="1"/>
      <c r="C24" s="1"/>
      <c r="D24" s="7"/>
      <c r="E24" s="1"/>
      <c r="F24" s="7"/>
      <c r="G24" s="1"/>
      <c r="H24" s="38"/>
      <c r="I24" s="7"/>
      <c r="J24" s="7"/>
      <c r="K24" s="7"/>
      <c r="L24" s="7"/>
      <c r="M24" s="1"/>
      <c r="N24" s="1"/>
      <c r="O24" s="1"/>
      <c r="P24" s="1"/>
      <c r="Q24" s="1"/>
      <c r="R24" s="1"/>
      <c r="S24" s="40"/>
      <c r="T24" s="39" t="s">
        <v>28</v>
      </c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1"/>
      <c r="AF24" s="1"/>
      <c r="AG24" s="1"/>
      <c r="AH24" s="1"/>
      <c r="AI24" s="1"/>
    </row>
    <row r="25" customFormat="false" ht="17" hidden="false" customHeight="true" outlineLevel="0" collapsed="false">
      <c r="A25" s="1"/>
      <c r="B25" s="1"/>
      <c r="C25" s="1"/>
      <c r="D25" s="7"/>
      <c r="E25" s="7"/>
      <c r="F25" s="7"/>
      <c r="G25" s="7"/>
      <c r="H25" s="7"/>
      <c r="I25" s="7"/>
      <c r="J25" s="7"/>
      <c r="K25" s="7"/>
      <c r="L25" s="7"/>
      <c r="M25" s="1"/>
      <c r="N25" s="1"/>
      <c r="O25" s="1"/>
      <c r="P25" s="1"/>
      <c r="Q25" s="1"/>
      <c r="R25" s="1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1"/>
      <c r="AF25" s="1"/>
      <c r="AG25" s="1"/>
      <c r="AH25" s="1"/>
      <c r="AI25" s="1"/>
    </row>
    <row r="26" customFormat="false" ht="17" hidden="false" customHeight="true" outlineLevel="0" collapsed="false">
      <c r="A26" s="1"/>
      <c r="B26" s="1"/>
      <c r="C26" s="1"/>
      <c r="D26" s="7"/>
      <c r="E26" s="7" t="s">
        <v>29</v>
      </c>
      <c r="F26" s="7"/>
      <c r="G26" s="7"/>
      <c r="H26" s="7"/>
      <c r="I26" s="7"/>
      <c r="J26" s="7"/>
      <c r="K26" s="7"/>
      <c r="L26" s="7"/>
      <c r="M26" s="1"/>
      <c r="N26" s="1"/>
      <c r="O26" s="1"/>
      <c r="P26" s="1"/>
      <c r="Q26" s="1"/>
      <c r="R26" s="1"/>
      <c r="S26" s="40"/>
      <c r="T26" s="41" t="s">
        <v>30</v>
      </c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1"/>
      <c r="AF26" s="1"/>
      <c r="AG26" s="1"/>
      <c r="AH26" s="1"/>
      <c r="AI26" s="1"/>
    </row>
    <row r="27" customFormat="false" ht="19.7" hidden="false" customHeight="false" outlineLevel="0" collapsed="false">
      <c r="A27" s="1"/>
      <c r="B27" s="1"/>
      <c r="C27" s="1"/>
      <c r="D27" s="7"/>
      <c r="E27" s="7"/>
      <c r="F27" s="42"/>
      <c r="G27" s="43"/>
      <c r="H27" s="44" t="n">
        <f aca="false">-(R9)</f>
        <v>-0</v>
      </c>
      <c r="I27" s="34" t="s">
        <v>16</v>
      </c>
      <c r="J27" s="34"/>
      <c r="K27" s="7"/>
      <c r="L27" s="7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</row>
    <row r="28" customFormat="false" ht="19.4" hidden="false" customHeight="false" outlineLevel="0" collapsed="false">
      <c r="A28" s="1"/>
      <c r="B28" s="1"/>
      <c r="C28" s="1"/>
      <c r="D28" s="7"/>
      <c r="E28" s="7"/>
      <c r="F28" s="7"/>
      <c r="G28" s="7"/>
      <c r="H28" s="45"/>
      <c r="I28" s="7"/>
      <c r="J28" s="7"/>
      <c r="K28" s="7"/>
      <c r="L28" s="7"/>
      <c r="M28" s="1"/>
      <c r="N28" s="1"/>
      <c r="O28" s="1"/>
      <c r="P28" s="6"/>
      <c r="Q28" s="1"/>
      <c r="R28" s="6" t="s">
        <v>31</v>
      </c>
      <c r="S28" s="1"/>
      <c r="T28" s="1"/>
      <c r="U28" s="1"/>
      <c r="V28" s="1"/>
      <c r="W28" s="1"/>
      <c r="X28" s="1"/>
      <c r="Y28" s="1"/>
      <c r="Z28" s="1"/>
      <c r="AA28" s="36"/>
      <c r="AB28" s="1"/>
      <c r="AC28" s="1"/>
      <c r="AD28" s="1"/>
      <c r="AE28" s="1"/>
      <c r="AF28" s="1"/>
      <c r="AG28" s="1"/>
      <c r="AH28" s="1"/>
      <c r="AI28" s="1"/>
    </row>
    <row r="29" customFormat="false" ht="19.4" hidden="false" customHeight="false" outlineLevel="0" collapsed="false">
      <c r="A29" s="1"/>
      <c r="B29" s="1"/>
      <c r="C29" s="1"/>
      <c r="D29" s="7"/>
      <c r="E29" s="34" t="s">
        <v>32</v>
      </c>
      <c r="F29" s="7"/>
      <c r="G29" s="7"/>
      <c r="H29" s="45"/>
      <c r="I29" s="7"/>
      <c r="J29" s="7"/>
      <c r="K29" s="7"/>
      <c r="L29" s="7"/>
      <c r="M29" s="1"/>
      <c r="N29" s="6"/>
      <c r="O29" s="1"/>
      <c r="P29" s="6"/>
      <c r="Q29" s="1"/>
      <c r="R29" s="1"/>
      <c r="S29" s="1"/>
      <c r="T29" s="1"/>
      <c r="U29" s="1"/>
      <c r="V29" s="1"/>
      <c r="W29" s="1"/>
      <c r="X29" s="1"/>
      <c r="Y29" s="1"/>
      <c r="Z29" s="1"/>
      <c r="AA29" s="36" t="s">
        <v>33</v>
      </c>
      <c r="AB29" s="1"/>
      <c r="AC29" s="1"/>
      <c r="AD29" s="1"/>
      <c r="AE29" s="1"/>
      <c r="AF29" s="1"/>
      <c r="AG29" s="1"/>
      <c r="AH29" s="1"/>
      <c r="AI29" s="1"/>
    </row>
    <row r="30" customFormat="false" ht="15" hidden="false" customHeight="false" outlineLevel="0" collapsed="false">
      <c r="A30" s="1"/>
      <c r="B30" s="1"/>
      <c r="C30" s="1"/>
      <c r="D30" s="7"/>
      <c r="E30" s="34"/>
      <c r="F30" s="7"/>
      <c r="G30" s="7"/>
      <c r="H30" s="45"/>
      <c r="I30" s="7"/>
      <c r="J30" s="7"/>
      <c r="K30" s="7"/>
      <c r="L30" s="7"/>
      <c r="M30" s="1"/>
      <c r="N30" s="1"/>
      <c r="O30" s="6"/>
      <c r="P30" s="6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</row>
    <row r="31" customFormat="false" ht="19.7" hidden="false" customHeight="false" outlineLevel="0" collapsed="false">
      <c r="A31" s="1"/>
      <c r="B31" s="1"/>
      <c r="C31" s="1"/>
      <c r="D31" s="7"/>
      <c r="E31" s="7"/>
      <c r="F31" s="42"/>
      <c r="G31" s="43"/>
      <c r="H31" s="44" t="n">
        <f aca="false">360-(R9)</f>
        <v>360</v>
      </c>
      <c r="I31" s="34" t="s">
        <v>16</v>
      </c>
      <c r="J31" s="34"/>
      <c r="K31" s="7"/>
      <c r="L31" s="7"/>
      <c r="M31" s="1"/>
      <c r="N31" s="1"/>
      <c r="O31" s="6"/>
      <c r="P31" s="6"/>
      <c r="Q31" s="1"/>
      <c r="R31" s="1"/>
      <c r="S31" s="1"/>
      <c r="T31" s="1"/>
      <c r="U31" s="1"/>
      <c r="V31" s="1"/>
      <c r="W31" s="1"/>
      <c r="X31" s="1"/>
      <c r="Y31" s="8"/>
      <c r="Z31" s="1"/>
      <c r="AA31" s="1"/>
      <c r="AB31" s="1"/>
      <c r="AC31" s="1"/>
      <c r="AD31" s="1"/>
      <c r="AE31" s="1"/>
      <c r="AF31" s="1"/>
      <c r="AG31" s="1"/>
      <c r="AH31" s="1"/>
      <c r="AI31" s="1"/>
    </row>
    <row r="32" customFormat="false" ht="15" hidden="false" customHeight="false" outlineLevel="0" collapsed="false">
      <c r="A32" s="1"/>
      <c r="B32" s="1"/>
      <c r="C32" s="1"/>
      <c r="D32" s="7"/>
      <c r="E32" s="7"/>
      <c r="F32" s="7"/>
      <c r="G32" s="7"/>
      <c r="H32" s="45"/>
      <c r="I32" s="7"/>
      <c r="J32" s="7"/>
      <c r="K32" s="7"/>
      <c r="L32" s="7"/>
      <c r="M32" s="1"/>
      <c r="N32" s="1"/>
      <c r="O32" s="6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</row>
    <row r="33" customFormat="false" ht="12.8" hidden="false" customHeight="false" outlineLevel="0" collapsed="false">
      <c r="A33" s="1"/>
      <c r="B33" s="1"/>
      <c r="C33" s="1"/>
      <c r="D33" s="7"/>
      <c r="E33" s="34" t="s">
        <v>34</v>
      </c>
      <c r="F33" s="7"/>
      <c r="G33" s="7"/>
      <c r="H33" s="45"/>
      <c r="I33" s="7"/>
      <c r="J33" s="7"/>
      <c r="K33" s="7"/>
      <c r="L33" s="7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</row>
    <row r="34" customFormat="false" ht="12.8" hidden="false" customHeight="false" outlineLevel="0" collapsed="false">
      <c r="A34" s="1"/>
      <c r="B34" s="1"/>
      <c r="C34" s="1"/>
      <c r="D34" s="7"/>
      <c r="E34" s="7"/>
      <c r="F34" s="7"/>
      <c r="G34" s="7"/>
      <c r="H34" s="45"/>
      <c r="I34" s="7"/>
      <c r="J34" s="7"/>
      <c r="K34" s="7"/>
      <c r="L34" s="7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</row>
    <row r="35" customFormat="false" ht="19.7" hidden="false" customHeight="false" outlineLevel="0" collapsed="false">
      <c r="A35" s="1"/>
      <c r="B35" s="1"/>
      <c r="C35" s="1"/>
      <c r="D35" s="7"/>
      <c r="E35" s="7"/>
      <c r="F35" s="42"/>
      <c r="G35" s="43"/>
      <c r="H35" s="44" t="n">
        <f aca="false">(R9)-360</f>
        <v>-360</v>
      </c>
      <c r="I35" s="34" t="s">
        <v>16</v>
      </c>
      <c r="J35" s="34"/>
      <c r="K35" s="7"/>
      <c r="L35" s="7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</row>
    <row r="36" customFormat="false" ht="12.8" hidden="false" customHeight="false" outlineLevel="0" collapsed="false">
      <c r="A36" s="1"/>
      <c r="B36" s="1"/>
      <c r="C36" s="1"/>
      <c r="D36" s="7"/>
      <c r="E36" s="7"/>
      <c r="F36" s="7"/>
      <c r="G36" s="7"/>
      <c r="H36" s="45"/>
      <c r="I36" s="7"/>
      <c r="J36" s="7"/>
      <c r="K36" s="7"/>
      <c r="L36" s="7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</row>
    <row r="37" customFormat="false" ht="12.8" hidden="false" customHeight="false" outlineLevel="0" collapsed="false">
      <c r="A37" s="1"/>
      <c r="B37" s="1"/>
      <c r="C37" s="1"/>
      <c r="D37" s="7"/>
      <c r="E37" s="7"/>
      <c r="F37" s="7"/>
      <c r="G37" s="7"/>
      <c r="H37" s="45"/>
      <c r="I37" s="7"/>
      <c r="J37" s="7"/>
      <c r="K37" s="7"/>
      <c r="L37" s="7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</row>
    <row r="38" customFormat="false" ht="16.4" hidden="false" customHeight="false" outlineLevel="0" collapsed="false">
      <c r="A38" s="1"/>
      <c r="B38" s="1"/>
      <c r="C38" s="1"/>
      <c r="D38" s="7" t="s">
        <v>35</v>
      </c>
      <c r="E38" s="7"/>
      <c r="F38" s="7"/>
      <c r="G38" s="7"/>
      <c r="H38" s="45"/>
      <c r="I38" s="7"/>
      <c r="J38" s="7"/>
      <c r="K38" s="7"/>
      <c r="L38" s="7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</row>
    <row r="39" customFormat="false" ht="12.8" hidden="false" customHeight="false" outlineLevel="0" collapsed="false">
      <c r="A39" s="1"/>
      <c r="B39" s="1"/>
      <c r="C39" s="1"/>
      <c r="D39" s="7"/>
      <c r="E39" s="7"/>
      <c r="F39" s="7"/>
      <c r="G39" s="7"/>
      <c r="H39" s="45"/>
      <c r="I39" s="7"/>
      <c r="J39" s="7"/>
      <c r="K39" s="7"/>
      <c r="L39" s="7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</row>
    <row r="40" customFormat="false" ht="12.8" hidden="false" customHeight="false" outlineLevel="0" collapsed="false">
      <c r="A40" s="1"/>
      <c r="B40" s="1"/>
      <c r="C40" s="1"/>
      <c r="D40" s="7"/>
      <c r="E40" s="7"/>
      <c r="F40" s="7"/>
      <c r="G40" s="7"/>
      <c r="H40" s="45"/>
      <c r="I40" s="7"/>
      <c r="J40" s="7"/>
      <c r="K40" s="7"/>
      <c r="L40" s="7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</row>
    <row r="41" customFormat="false" ht="19.7" hidden="false" customHeight="false" outlineLevel="0" collapsed="false">
      <c r="A41" s="1"/>
      <c r="B41" s="1"/>
      <c r="C41" s="1"/>
      <c r="D41" s="7"/>
      <c r="E41" s="7"/>
      <c r="F41" s="7" t="s">
        <v>36</v>
      </c>
      <c r="G41" s="7"/>
      <c r="H41" s="44" t="n">
        <f aca="false">(R9)-720</f>
        <v>-720</v>
      </c>
      <c r="I41" s="34" t="s">
        <v>16</v>
      </c>
      <c r="J41" s="34" t="s">
        <v>37</v>
      </c>
      <c r="K41" s="7"/>
      <c r="L41" s="7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</row>
    <row r="42" customFormat="false" ht="17" hidden="false" customHeight="true" outlineLevel="0" collapsed="false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</row>
    <row r="43" customFormat="false" ht="17" hidden="false" customHeight="true" outlineLevel="0" collapsed="false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</row>
    <row r="44" customFormat="false" ht="17" hidden="false" customHeight="true" outlineLevel="0" collapsed="false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</row>
    <row r="45" customFormat="false" ht="17" hidden="false" customHeight="true" outlineLevel="0" collapsed="false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</row>
    <row r="46" customFormat="false" ht="17" hidden="false" customHeight="true" outlineLevel="0" collapsed="false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</row>
    <row r="47" customFormat="false" ht="32.9" hidden="false" customHeight="true" outlineLevel="0" collapsed="false">
      <c r="A47" s="40"/>
      <c r="B47" s="1"/>
      <c r="C47" s="1"/>
      <c r="D47" s="46" t="s">
        <v>38</v>
      </c>
      <c r="E47" s="46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</row>
    <row r="48" customFormat="false" ht="17" hidden="false" customHeight="true" outlineLevel="0" collapsed="false">
      <c r="A48" s="1"/>
      <c r="B48" s="1"/>
      <c r="C48" s="1"/>
      <c r="D48" s="1"/>
      <c r="E48" s="47"/>
      <c r="F48" s="48"/>
      <c r="G48" s="48"/>
      <c r="H48" s="48"/>
      <c r="I48" s="48"/>
      <c r="J48" s="48"/>
      <c r="K48" s="48"/>
      <c r="L48" s="48"/>
      <c r="M48" s="49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</row>
    <row r="49" customFormat="false" ht="17" hidden="false" customHeight="true" outlineLevel="0" collapsed="false">
      <c r="A49" s="1"/>
      <c r="B49" s="1"/>
      <c r="C49" s="1"/>
      <c r="D49" s="1"/>
      <c r="E49" s="47"/>
      <c r="F49" s="50"/>
      <c r="G49" s="50"/>
      <c r="H49" s="50"/>
      <c r="I49" s="50"/>
      <c r="J49" s="50"/>
      <c r="K49" s="50"/>
      <c r="L49" s="50"/>
      <c r="M49" s="49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</row>
    <row r="50" customFormat="false" ht="17" hidden="false" customHeight="true" outlineLevel="0" collapsed="false">
      <c r="A50" s="1"/>
      <c r="B50" s="1"/>
      <c r="C50" s="1"/>
      <c r="D50" s="1"/>
      <c r="E50" s="47"/>
      <c r="F50" s="50"/>
      <c r="G50" s="50"/>
      <c r="H50" s="50"/>
      <c r="I50" s="50"/>
      <c r="J50" s="50"/>
      <c r="K50" s="50"/>
      <c r="L50" s="50"/>
      <c r="M50" s="49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</row>
    <row r="51" customFormat="false" ht="17" hidden="false" customHeight="true" outlineLevel="0" collapsed="false">
      <c r="A51" s="1"/>
      <c r="B51" s="1"/>
      <c r="C51" s="1"/>
      <c r="D51" s="1"/>
      <c r="E51" s="47"/>
      <c r="F51" s="50"/>
      <c r="G51" s="50"/>
      <c r="H51" s="50"/>
      <c r="I51" s="50"/>
      <c r="J51" s="50"/>
      <c r="K51" s="50"/>
      <c r="L51" s="50"/>
      <c r="M51" s="49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</row>
    <row r="52" customFormat="false" ht="17" hidden="false" customHeight="true" outlineLevel="0" collapsed="false">
      <c r="A52" s="1"/>
      <c r="B52" s="1"/>
      <c r="C52" s="1"/>
      <c r="D52" s="1"/>
      <c r="E52" s="47"/>
      <c r="F52" s="50"/>
      <c r="G52" s="51"/>
      <c r="H52" s="51"/>
      <c r="I52" s="51"/>
      <c r="J52" s="51"/>
      <c r="K52" s="51"/>
      <c r="L52" s="51"/>
      <c r="M52" s="52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</row>
    <row r="53" customFormat="false" ht="17" hidden="false" customHeight="true" outlineLevel="0" collapsed="false">
      <c r="A53" s="1"/>
      <c r="B53" s="1"/>
      <c r="C53" s="1"/>
      <c r="D53" s="1"/>
      <c r="E53" s="47"/>
      <c r="F53" s="50"/>
      <c r="G53" s="53"/>
      <c r="H53" s="53"/>
      <c r="I53" s="53"/>
      <c r="J53" s="53"/>
      <c r="K53" s="53"/>
      <c r="L53" s="53"/>
      <c r="M53" s="54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</row>
    <row r="54" customFormat="false" ht="17" hidden="false" customHeight="true" outlineLevel="0" collapsed="false">
      <c r="A54" s="1"/>
      <c r="B54" s="1"/>
      <c r="C54" s="1"/>
      <c r="D54" s="1"/>
      <c r="E54" s="47"/>
      <c r="F54" s="50"/>
      <c r="G54" s="55"/>
      <c r="H54" s="55"/>
      <c r="I54" s="55"/>
      <c r="J54" s="55"/>
      <c r="K54" s="55"/>
      <c r="L54" s="55"/>
      <c r="M54" s="54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</row>
    <row r="55" customFormat="false" ht="17" hidden="false" customHeight="true" outlineLevel="0" collapsed="false">
      <c r="A55" s="1"/>
      <c r="B55" s="1"/>
      <c r="C55" s="1"/>
      <c r="D55" s="1"/>
      <c r="E55" s="47"/>
      <c r="F55" s="50"/>
      <c r="G55" s="56"/>
      <c r="H55" s="56"/>
      <c r="I55" s="56"/>
      <c r="J55" s="56"/>
      <c r="K55" s="56"/>
      <c r="L55" s="56"/>
      <c r="M55" s="57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</row>
    <row r="56" customFormat="false" ht="17" hidden="false" customHeight="true" outlineLevel="0" collapsed="false">
      <c r="A56" s="1"/>
      <c r="B56" s="1"/>
      <c r="C56" s="1"/>
      <c r="D56" s="1"/>
      <c r="E56" s="58"/>
      <c r="F56" s="51"/>
      <c r="G56" s="51"/>
      <c r="H56" s="51"/>
      <c r="I56" s="51"/>
      <c r="J56" s="51"/>
      <c r="K56" s="51"/>
      <c r="L56" s="51"/>
      <c r="M56" s="52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</row>
    <row r="57" customFormat="false" ht="17" hidden="false" customHeight="true" outlineLevel="0" collapsed="false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54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</row>
    <row r="58" customFormat="false" ht="17" hidden="false" customHeight="true" outlineLevel="0" collapsed="false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</row>
    <row r="59" customFormat="false" ht="17" hidden="false" customHeight="true" outlineLevel="0" collapsed="false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</row>
    <row r="60" customFormat="false" ht="17" hidden="false" customHeight="true" outlineLevel="0" collapsed="false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</row>
  </sheetData>
  <printOptions headings="false" gridLines="false" gridLinesSet="true" horizontalCentered="false" verticalCentered="false"/>
  <pageMargins left="0.7875" right="0.7875" top="1.025" bottom="1.025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&amp;C&amp;"Arial,標準"&amp;A</oddHeader>
    <oddFooter>&amp;C&amp;"Arial,標準"ページ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206</TotalTime>
  <Application>LibreOffice/7.3.5.2$Windows_X86_64 LibreOffice_project/184fe81b8c8c30d8b5082578aee2fed2ea847c01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2023-10-13T19:59:46Z</dcterms:created>
  <dc:creator/>
  <dc:description/>
  <dc:language>ja-JP</dc:language>
  <cp:lastModifiedBy/>
  <dcterms:modified xsi:type="dcterms:W3CDTF">2025-01-04T21:09:18Z</dcterms:modified>
  <cp:revision>70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