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9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2u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<sst xmlns="http://schemas.openxmlformats.org/spreadsheetml/2006/main" count="30" uniqueCount="28">
  <si>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にうんかく　の　あーる　を　よびだす　めいれい</t>
    </r>
  </si>
  <si>
    <t xml:space="preserve">20250104 up</t>
  </si>
  <si>
    <t xml:space="preserve">　　じぇい　ぎゃくびき　ばん</t>
  </si>
  <si>
    <t xml:space="preserve">ふりむき </t>
  </si>
  <si>
    <t xml:space="preserve">にうんかく  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</si>
  <si>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TAN  (  ACOS  (  COS  (  RADIANS  ( J9 ) )   /   COS  (  RADIANS  ( G9 ) ) ) )   </t>
    </r>
    <r>
      <rPr>
        <sz val="12"/>
        <color rgb="FFB2B2B2"/>
        <rFont val="メイリオ"/>
        <family val="2"/>
        <charset val="128"/>
      </rPr>
      <t xml:space="preserve">＊   </t>
    </r>
    <r>
      <rPr>
        <sz val="12"/>
        <color rgb="FFB2B2B2"/>
        <rFont val="Arial"/>
        <family val="2"/>
        <charset val="128"/>
      </rPr>
      <t xml:space="preserve">100</t>
    </r>
  </si>
  <si>
    <t xml:space="preserve">ｊ</t>
  </si>
  <si>
    <r>
      <rPr>
        <sz val="14"/>
        <rFont val="Arial"/>
        <family val="2"/>
        <charset val="128"/>
      </rPr>
      <t xml:space="preserve">θ</t>
    </r>
    <r>
      <rPr>
        <sz val="14"/>
        <rFont val="メイリオ"/>
        <family val="2"/>
        <charset val="128"/>
      </rPr>
      <t xml:space="preserve">　∠ </t>
    </r>
  </si>
  <si>
    <t xml:space="preserve"> ど</t>
  </si>
  <si>
    <t xml:space="preserve">∠ </t>
  </si>
  <si>
    <r>
      <rPr>
        <sz val="12"/>
        <color rgb="FFC9211E"/>
        <rFont val="メイリオ"/>
        <family val="2"/>
        <charset val="128"/>
      </rPr>
      <t xml:space="preserve">★</t>
    </r>
    <r>
      <rPr>
        <sz val="12"/>
        <color rgb="FFB2B2B2"/>
        <rFont val="メイリオ"/>
        <family val="2"/>
        <charset val="128"/>
      </rPr>
      <t xml:space="preserve">　カクド　で　たんじぇんと　をしてください　</t>
    </r>
  </si>
  <si>
    <r>
      <rPr>
        <sz val="12"/>
        <color rgb="FFB2B2B2"/>
        <rFont val="メイリオ"/>
        <family val="2"/>
        <charset val="128"/>
      </rPr>
      <t xml:space="preserve">その　たんじぇんと　ででる　しょうすう　を　</t>
    </r>
    <r>
      <rPr>
        <sz val="12"/>
        <color rgb="FFB2B2B2"/>
        <rFont val="Arial"/>
        <family val="2"/>
        <charset val="128"/>
      </rPr>
      <t xml:space="preserve">×</t>
    </r>
    <r>
      <rPr>
        <sz val="12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Arial"/>
        <family val="2"/>
        <charset val="128"/>
      </rPr>
      <t xml:space="preserve">100</t>
    </r>
    <r>
      <rPr>
        <sz val="12"/>
        <color rgb="FFB2B2B2"/>
        <rFont val="メイリオ"/>
        <family val="2"/>
        <charset val="128"/>
      </rPr>
      <t xml:space="preserve">　倍　して　</t>
    </r>
    <r>
      <rPr>
        <sz val="12"/>
        <color rgb="FFB2B2B2"/>
        <rFont val="Arial"/>
        <family val="2"/>
        <charset val="128"/>
      </rPr>
      <t xml:space="preserve">100 </t>
    </r>
    <r>
      <rPr>
        <sz val="12"/>
        <color rgb="FFB2B2B2"/>
        <rFont val="メイリオ"/>
        <family val="2"/>
        <charset val="128"/>
      </rPr>
      <t xml:space="preserve">値　の ひりつ　で　だしてください</t>
    </r>
  </si>
  <si>
    <r>
      <rPr>
        <sz val="12"/>
        <color rgb="FFB2B2B2"/>
        <rFont val="メイリオ"/>
        <family val="2"/>
        <charset val="128"/>
      </rPr>
      <t xml:space="preserve">つぎの　１つめ　を　２つめ　で　わった　あたいで　あーくこさいん　をしてその　</t>
    </r>
    <r>
      <rPr>
        <sz val="12"/>
        <color rgb="FFC9211E"/>
        <rFont val="メイリオ"/>
        <family val="2"/>
        <charset val="128"/>
      </rPr>
      <t xml:space="preserve">★</t>
    </r>
    <r>
      <rPr>
        <sz val="12"/>
        <color rgb="FFB2B2B2"/>
        <rFont val="メイリオ"/>
        <family val="2"/>
        <charset val="128"/>
      </rPr>
      <t xml:space="preserve">　カクド　を　だしてください</t>
    </r>
  </si>
  <si>
    <r>
      <rPr>
        <sz val="10"/>
        <rFont val="メイリオ"/>
        <family val="2"/>
        <charset val="128"/>
      </rPr>
      <t xml:space="preserve">３Ｄ みかくにん エネルギー　　　</t>
    </r>
    <r>
      <rPr>
        <b val="true"/>
        <sz val="14"/>
        <rFont val="メイリオ"/>
        <family val="2"/>
        <charset val="128"/>
      </rPr>
      <t xml:space="preserve">ｊ </t>
    </r>
  </si>
  <si>
    <r>
      <rPr>
        <sz val="10"/>
        <rFont val="メイリオ"/>
        <family val="2"/>
        <charset val="128"/>
      </rPr>
      <t xml:space="preserve">　　</t>
    </r>
    <r>
      <rPr>
        <b val="true"/>
        <sz val="10"/>
        <rFont val="Arial"/>
        <family val="2"/>
        <charset val="128"/>
      </rPr>
      <t xml:space="preserve">cm</t>
    </r>
  </si>
  <si>
    <t xml:space="preserve"> または</t>
  </si>
  <si>
    <r>
      <rPr>
        <sz val="10"/>
        <rFont val="メイリオ"/>
        <family val="2"/>
        <charset val="128"/>
      </rPr>
      <t xml:space="preserve">　　　　まっくす  　</t>
    </r>
    <r>
      <rPr>
        <sz val="10"/>
        <rFont val="Arial"/>
        <family val="2"/>
        <charset val="128"/>
      </rPr>
      <t xml:space="preserve">9999</t>
    </r>
    <r>
      <rPr>
        <sz val="10"/>
        <rFont val="メイリオ"/>
        <family val="2"/>
        <charset val="128"/>
      </rPr>
      <t xml:space="preserve">　　</t>
    </r>
    <r>
      <rPr>
        <sz val="10"/>
        <rFont val="Arial"/>
        <family val="2"/>
        <charset val="128"/>
      </rPr>
      <t xml:space="preserve">cm</t>
    </r>
  </si>
  <si>
    <t xml:space="preserve">◇　にうんかく　を　こさいん で よみとって ください</t>
  </si>
  <si>
    <r>
      <rPr>
        <sz val="10"/>
        <color rgb="FFB2B2B2"/>
        <rFont val="メイリオ"/>
        <family val="2"/>
        <charset val="128"/>
      </rPr>
      <t xml:space="preserve">　　　</t>
    </r>
    <r>
      <rPr>
        <b val="true"/>
        <sz val="14"/>
        <color rgb="FFB2B2B2"/>
        <rFont val="メイリオ"/>
        <family val="2"/>
        <charset val="128"/>
      </rPr>
      <t xml:space="preserve">ｊ </t>
    </r>
  </si>
  <si>
    <t xml:space="preserve"> を　しさ　します</t>
  </si>
  <si>
    <t xml:space="preserve">◇　すいへい　かいてん　を　こさいん　で よみとって ください</t>
  </si>
  <si>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２Ｄ エネルギー を　値　</t>
    </r>
    <r>
      <rPr>
        <b val="true"/>
        <sz val="11"/>
        <rFont val="Arial"/>
        <family val="2"/>
        <charset val="128"/>
      </rPr>
      <t xml:space="preserve">100</t>
    </r>
    <r>
      <rPr>
        <sz val="10"/>
        <rFont val="メイリオ"/>
        <family val="2"/>
        <charset val="128"/>
      </rPr>
      <t xml:space="preserve">　として </t>
    </r>
    <r>
      <rPr>
        <sz val="10"/>
        <rFont val="Arial"/>
        <family val="2"/>
        <charset val="128"/>
      </rPr>
      <t xml:space="preserve">)</t>
    </r>
  </si>
  <si>
    <r>
      <rPr>
        <sz val="10"/>
        <color rgb="FFB2B2B2"/>
        <rFont val="メイリオ"/>
        <family val="2"/>
        <charset val="128"/>
      </rPr>
      <t xml:space="preserve">うえの　けっか　だけではなく つぎの　みかくにん エネルギー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ｊ 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の　かのうせいも　あります</t>
    </r>
  </si>
  <si>
    <t xml:space="preserve">ぶんしょう　へんしゅうちゅう　↑</t>
  </si>
  <si>
    <t xml:space="preserve">　</t>
  </si>
  <si>
    <t xml:space="preserve">みなみはんきゅう</t>
  </si>
  <si>
    <t xml:space="preserve">　値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</si>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</sst>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0000&quot;  rad&quot;"/>
    <numFmt numFmtId="166" formatCode="General"/>
    <numFmt numFmtId="167" formatCode="&quot;+  &quot;0.##"/>
    <numFmt numFmtId="168" formatCode="&quot;±  &quot;0.##"/>
    <numFmt numFmtId="169" formatCode="&quot;TRUE&quot;;&quot;TRUE&quot;;&quot;FALSE&quot;"/>
    <numFmt numFmtId="170" formatCode="&quot;-  &quot;0.##"/>
    <numFmt numFmtId="171" formatCode="#,##0.000"/>
    <numFmt numFmtId="172" formatCode="#,##0.0"/>
    <numFmt numFmtId="173" formatCode="#,##0.00"/>
  </numFmts>
  <fonts count="40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メイリオ"/>
      <family val="2"/>
      <charset val="128"/>
    </font>
    <font>
      <sz val="10"/>
      <color rgb="FFFFFFFF"/>
      <name val="Arial"/>
      <family val="2"/>
      <charset val="128"/>
    </font>
    <font>
      <sz val="10"/>
      <color rgb="FFCCCCCD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10"/>
      <color rgb="FFDDDDDD"/>
      <name val="Arial"/>
      <family val="2"/>
      <charset val="128"/>
    </font>
    <font>
      <sz val="10"/>
      <color rgb="FFDDDDDD"/>
      <name val="メイリオ"/>
      <family val="2"/>
      <charset val="128"/>
    </font>
    <font>
      <sz val="8"/>
      <color rgb="FF808080"/>
      <name val="メイリオ"/>
      <family val="2"/>
      <charset val="128"/>
    </font>
    <font>
      <b val="true"/>
      <sz val="32"/>
      <name val="メイリオ"/>
      <family val="2"/>
      <charset val="128"/>
    </font>
    <font>
      <sz val="14"/>
      <name val="Arial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b val="true"/>
      <sz val="16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0"/>
      <color rgb="FF808080"/>
      <name val="MS UI Gothic"/>
      <family val="3"/>
      <charset val="128"/>
    </font>
    <font>
      <sz val="12"/>
      <color rgb="FFC9211E"/>
      <name val="メイリオ"/>
      <family val="2"/>
      <charset val="128"/>
    </font>
    <font>
      <sz val="10"/>
      <color rgb="FFFF0000"/>
      <name val="MS UI Gothic"/>
      <family val="3"/>
      <charset val="128"/>
    </font>
    <font>
      <b val="true"/>
      <sz val="16"/>
      <name val="Arial"/>
      <family val="2"/>
      <charset val="128"/>
    </font>
    <font>
      <b val="true"/>
      <sz val="10"/>
      <name val="Arial"/>
      <family val="2"/>
      <charset val="128"/>
    </font>
    <font>
      <sz val="10"/>
      <name val="Arial"/>
      <family val="2"/>
      <charset val="128"/>
    </font>
    <font>
      <b val="true"/>
      <sz val="14"/>
      <color rgb="FFB2B2B2"/>
      <name val="メイリオ"/>
      <family val="2"/>
      <charset val="128"/>
    </font>
    <font>
      <b val="true"/>
      <sz val="16"/>
      <color rgb="FFB2B2B2"/>
      <name val="Arial"/>
      <family val="2"/>
      <charset val="128"/>
    </font>
    <font>
      <b val="true"/>
      <sz val="11"/>
      <name val="Arial"/>
      <family val="2"/>
      <charset val="128"/>
    </font>
    <font>
      <sz val="12"/>
      <name val="メイリオ"/>
      <family val="2"/>
      <charset val="128"/>
    </font>
    <font>
      <sz val="10"/>
      <color rgb="FFB2B2B2"/>
      <name val="Arial"/>
      <family val="2"/>
      <charset val="128"/>
    </font>
    <font>
      <b val="true"/>
      <sz val="16"/>
      <color rgb="FFB2B2B2"/>
      <name val="メイリオ"/>
      <family val="2"/>
      <charset val="128"/>
    </font>
    <font>
      <sz val="13"/>
      <color rgb="FFB2B2B2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8"/>
      <color rgb="FFBCDAD7"/>
      <name val="MS UI Gothic"/>
      <family val="0"/>
      <charset val="128"/>
    </font>
    <font>
      <b val="true"/>
      <sz val="18"/>
      <color rgb="FFBCDAD7"/>
      <name val="ＭＳ 明朝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CCCCCD"/>
        <bgColor rgb="FFCCCCCC"/>
      </patternFill>
    </fill>
    <fill>
      <patternFill patternType="solid">
        <fgColor rgb="FFFFFFA6"/>
        <bgColor rgb="FFF5F5F5"/>
      </patternFill>
    </fill>
    <fill>
      <patternFill patternType="solid">
        <fgColor rgb="FFEEEEEE"/>
        <bgColor rgb="FFF5F5F5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3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2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26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1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A6"/>
      <rgbColor rgb="FFBCDAD7"/>
      <rgbColor rgb="FFFF99CC"/>
      <rgbColor rgb="FFCC99FF"/>
      <rgbColor rgb="FFCCCCCD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2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3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4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5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6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7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8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9.png"/><Relationship Id="rId18" Type="http://schemas.openxmlformats.org/officeDocument/2006/relationships/hyperlink" Target="http://www.shinsuke-yonebayashi.x0.com/ckesu-/l1l/om/0-k3/kyo/2men/jp/3d-arc-fai/3d-a2un-j.html" TargetMode="External"/><Relationship Id="rId19" Type="http://schemas.openxmlformats.org/officeDocument/2006/relationships/image" Target="../media/image10.png"/><Relationship Id="rId20" Type="http://schemas.openxmlformats.org/officeDocument/2006/relationships/hyperlink" Target="http://www.shinsuke-yonebayashi.x0.com/ckesu-/l1l/wa/0-k3/kyo/rittai/hyou-arc-fai/4qua-un.html" TargetMode="External"/><Relationship Id="rId21" Type="http://schemas.openxmlformats.org/officeDocument/2006/relationships/image" Target="../media/image11.png"/><Relationship Id="rId22" Type="http://schemas.openxmlformats.org/officeDocument/2006/relationships/hyperlink" Target="http://www.shinsuke-yonebayashi.x0.com/ckesu-/l1l/wa/0-k3/kyo/rittai/hyou/hyou-un.html" TargetMode="External"/><Relationship Id="rId23" Type="http://schemas.openxmlformats.org/officeDocument/2006/relationships/image" Target="../media/image12.png"/><Relationship Id="rId24" Type="http://schemas.openxmlformats.org/officeDocument/2006/relationships/hyperlink" Target="http://www.shinsuke-yonebayashi.x0.com/ckesu-/l1l/gazo/ex-/jiku/jk-2un.xlsx" TargetMode="External"/><Relationship Id="rId25" Type="http://schemas.openxmlformats.org/officeDocument/2006/relationships/image" Target="../media/image13.png"/><Relationship Id="rId26" Type="http://schemas.openxmlformats.org/officeDocument/2006/relationships/hyperlink" Target="http://www.shinsuke-yonebayashi.x0.com/ckesu-/l1l/gazo/ex-/arc/ex-a2un-th-xlsx.xlsx" TargetMode="External"/><Relationship Id="rId27" Type="http://schemas.openxmlformats.org/officeDocument/2006/relationships/image" Target="../media/image14.png"/><Relationship Id="rId28" Type="http://schemas.openxmlformats.org/officeDocument/2006/relationships/hyperlink" Target="http://www.shinsuke-yonebayashi.x0.com/ckesu-/l1l/gazo/ex-/arc/ex-a2un-j-xlsx.xlsx" TargetMode="External"/><Relationship Id="rId29" Type="http://schemas.openxmlformats.org/officeDocument/2006/relationships/image" Target="../media/image15.png"/><Relationship Id="rId30" Type="http://schemas.openxmlformats.org/officeDocument/2006/relationships/image" Target="../media/image16.png"/><Relationship Id="rId31" Type="http://schemas.openxmlformats.org/officeDocument/2006/relationships/image" Target="../media/image1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183960</xdr:colOff>
      <xdr:row>6</xdr:row>
      <xdr:rowOff>182520</xdr:rowOff>
    </xdr:from>
    <xdr:to>
      <xdr:col>2</xdr:col>
      <xdr:colOff>205200</xdr:colOff>
      <xdr:row>14</xdr:row>
      <xdr:rowOff>144360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 flipH="1">
          <a:off x="183960" y="1584000"/>
          <a:ext cx="1458720" cy="1946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209880</xdr:colOff>
      <xdr:row>36</xdr:row>
      <xdr:rowOff>214920</xdr:rowOff>
    </xdr:from>
    <xdr:to>
      <xdr:col>6</xdr:col>
      <xdr:colOff>180360</xdr:colOff>
      <xdr:row>39</xdr:row>
      <xdr:rowOff>23760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3804120" y="8989920"/>
          <a:ext cx="79848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106560</xdr:colOff>
      <xdr:row>35</xdr:row>
      <xdr:rowOff>177120</xdr:rowOff>
    </xdr:from>
    <xdr:to>
      <xdr:col>6</xdr:col>
      <xdr:colOff>893520</xdr:colOff>
      <xdr:row>37</xdr:row>
      <xdr:rowOff>201600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4528800" y="8736120"/>
          <a:ext cx="78696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379800</xdr:colOff>
      <xdr:row>36</xdr:row>
      <xdr:rowOff>200520</xdr:rowOff>
    </xdr:from>
    <xdr:to>
      <xdr:col>9</xdr:col>
      <xdr:colOff>460080</xdr:colOff>
      <xdr:row>39</xdr:row>
      <xdr:rowOff>9720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7096320" y="8975520"/>
          <a:ext cx="78552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233640</xdr:colOff>
      <xdr:row>35</xdr:row>
      <xdr:rowOff>156240</xdr:rowOff>
    </xdr:from>
    <xdr:to>
      <xdr:col>5</xdr:col>
      <xdr:colOff>310680</xdr:colOff>
      <xdr:row>37</xdr:row>
      <xdr:rowOff>181080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108960" y="8715240"/>
          <a:ext cx="79596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837000</xdr:colOff>
      <xdr:row>36</xdr:row>
      <xdr:rowOff>190800</xdr:rowOff>
    </xdr:from>
    <xdr:to>
      <xdr:col>7</xdr:col>
      <xdr:colOff>526320</xdr:colOff>
      <xdr:row>38</xdr:row>
      <xdr:rowOff>215640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5259240" y="8965800"/>
          <a:ext cx="78840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873000</xdr:colOff>
      <xdr:row>35</xdr:row>
      <xdr:rowOff>139320</xdr:rowOff>
    </xdr:from>
    <xdr:to>
      <xdr:col>8</xdr:col>
      <xdr:colOff>474480</xdr:colOff>
      <xdr:row>37</xdr:row>
      <xdr:rowOff>164520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6394320" y="8698320"/>
          <a:ext cx="796680" cy="45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12600</xdr:colOff>
      <xdr:row>36</xdr:row>
      <xdr:rowOff>213480</xdr:rowOff>
    </xdr:from>
    <xdr:to>
      <xdr:col>11</xdr:col>
      <xdr:colOff>81360</xdr:colOff>
      <xdr:row>39</xdr:row>
      <xdr:rowOff>23040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8533800" y="8988480"/>
          <a:ext cx="787320" cy="45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390960</xdr:colOff>
      <xdr:row>35</xdr:row>
      <xdr:rowOff>176760</xdr:rowOff>
    </xdr:from>
    <xdr:to>
      <xdr:col>10</xdr:col>
      <xdr:colOff>79920</xdr:colOff>
      <xdr:row>37</xdr:row>
      <xdr:rowOff>201600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7812720" y="8735760"/>
          <a:ext cx="78840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1051920</xdr:colOff>
      <xdr:row>40</xdr:row>
      <xdr:rowOff>60480</xdr:rowOff>
    </xdr:from>
    <xdr:to>
      <xdr:col>8</xdr:col>
      <xdr:colOff>375840</xdr:colOff>
      <xdr:row>42</xdr:row>
      <xdr:rowOff>177840</xdr:rowOff>
    </xdr:to>
    <xdr:sp>
      <xdr:nvSpPr>
        <xdr:cNvPr id="9" name="画像 10">
          <a:hlinkClick r:id="rId18"/>
        </xdr:cNvPr>
        <xdr:cNvSpPr/>
      </xdr:nvSpPr>
      <xdr:spPr>
        <a:xfrm>
          <a:off x="6573240" y="9699120"/>
          <a:ext cx="519120" cy="54936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176760</xdr:colOff>
      <xdr:row>40</xdr:row>
      <xdr:rowOff>60480</xdr:rowOff>
    </xdr:from>
    <xdr:to>
      <xdr:col>7</xdr:col>
      <xdr:colOff>687600</xdr:colOff>
      <xdr:row>42</xdr:row>
      <xdr:rowOff>177840</xdr:rowOff>
    </xdr:to>
    <xdr:sp>
      <xdr:nvSpPr>
        <xdr:cNvPr id="10" name="画像 12">
          <a:hlinkClick r:id="rId20"/>
        </xdr:cNvPr>
        <xdr:cNvSpPr/>
      </xdr:nvSpPr>
      <xdr:spPr>
        <a:xfrm>
          <a:off x="5698080" y="9699120"/>
          <a:ext cx="510840" cy="54936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6</xdr:col>
      <xdr:colOff>401400</xdr:colOff>
      <xdr:row>40</xdr:row>
      <xdr:rowOff>60480</xdr:rowOff>
    </xdr:from>
    <xdr:to>
      <xdr:col>6</xdr:col>
      <xdr:colOff>911880</xdr:colOff>
      <xdr:row>42</xdr:row>
      <xdr:rowOff>177840</xdr:rowOff>
    </xdr:to>
    <xdr:sp>
      <xdr:nvSpPr>
        <xdr:cNvPr id="11" name="画像 13">
          <a:hlinkClick r:id="rId22"/>
        </xdr:cNvPr>
        <xdr:cNvSpPr/>
      </xdr:nvSpPr>
      <xdr:spPr>
        <a:xfrm>
          <a:off x="4823640" y="9699120"/>
          <a:ext cx="510480" cy="54936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34560</xdr:colOff>
      <xdr:row>40</xdr:row>
      <xdr:rowOff>60480</xdr:rowOff>
    </xdr:from>
    <xdr:to>
      <xdr:col>9</xdr:col>
      <xdr:colOff>544680</xdr:colOff>
      <xdr:row>42</xdr:row>
      <xdr:rowOff>177840</xdr:rowOff>
    </xdr:to>
    <xdr:sp>
      <xdr:nvSpPr>
        <xdr:cNvPr id="12" name="画像 14">
          <a:hlinkClick r:id="rId24"/>
        </xdr:cNvPr>
        <xdr:cNvSpPr/>
      </xdr:nvSpPr>
      <xdr:spPr>
        <a:xfrm>
          <a:off x="7456320" y="9699120"/>
          <a:ext cx="510120" cy="54936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2</xdr:col>
      <xdr:colOff>696240</xdr:colOff>
      <xdr:row>38</xdr:row>
      <xdr:rowOff>99720</xdr:rowOff>
    </xdr:from>
    <xdr:to>
      <xdr:col>4</xdr:col>
      <xdr:colOff>58680</xdr:colOff>
      <xdr:row>40</xdr:row>
      <xdr:rowOff>102600</xdr:rowOff>
    </xdr:to>
    <xdr:sp>
      <xdr:nvSpPr>
        <xdr:cNvPr id="13" name="画像 15">
          <a:hlinkClick r:id="rId26"/>
        </xdr:cNvPr>
        <xdr:cNvSpPr/>
      </xdr:nvSpPr>
      <xdr:spPr>
        <a:xfrm>
          <a:off x="2133720" y="9306720"/>
          <a:ext cx="800280" cy="43452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bcdad7"/>
              </a:solidFill>
              <a:latin typeface="MS UI Gothic"/>
            </a:rPr>
            <a:t>θ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2</xdr:col>
      <xdr:colOff>696960</xdr:colOff>
      <xdr:row>40</xdr:row>
      <xdr:rowOff>183600</xdr:rowOff>
    </xdr:from>
    <xdr:to>
      <xdr:col>4</xdr:col>
      <xdr:colOff>59400</xdr:colOff>
      <xdr:row>42</xdr:row>
      <xdr:rowOff>186120</xdr:rowOff>
    </xdr:to>
    <xdr:sp>
      <xdr:nvSpPr>
        <xdr:cNvPr id="14" name="画像 16">
          <a:hlinkClick r:id="rId28"/>
        </xdr:cNvPr>
        <xdr:cNvSpPr/>
      </xdr:nvSpPr>
      <xdr:spPr>
        <a:xfrm>
          <a:off x="2134440" y="9822240"/>
          <a:ext cx="800280" cy="43452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800" spc="-1" strike="noStrike">
              <a:solidFill>
                <a:srgbClr val="bcdad7"/>
              </a:solidFill>
              <a:latin typeface="MS UI Gothic"/>
            </a:rPr>
            <a:t>ｊ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0</xdr:col>
      <xdr:colOff>241200</xdr:colOff>
      <xdr:row>1</xdr:row>
      <xdr:rowOff>104400</xdr:rowOff>
    </xdr:from>
    <xdr:to>
      <xdr:col>4</xdr:col>
      <xdr:colOff>338400</xdr:colOff>
      <xdr:row>5</xdr:row>
      <xdr:rowOff>2520</xdr:rowOff>
    </xdr:to>
    <xdr:pic>
      <xdr:nvPicPr>
        <xdr:cNvPr id="15" name="画像 2" descr=""/>
        <xdr:cNvPicPr/>
      </xdr:nvPicPr>
      <xdr:blipFill>
        <a:blip r:embed="rId30"/>
        <a:stretch/>
      </xdr:blipFill>
      <xdr:spPr>
        <a:xfrm>
          <a:off x="241200" y="320400"/>
          <a:ext cx="2972520" cy="867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41760</xdr:colOff>
      <xdr:row>1</xdr:row>
      <xdr:rowOff>18000</xdr:rowOff>
    </xdr:from>
    <xdr:to>
      <xdr:col>12</xdr:col>
      <xdr:colOff>67320</xdr:colOff>
      <xdr:row>3</xdr:row>
      <xdr:rowOff>151920</xdr:rowOff>
    </xdr:to>
    <xdr:pic>
      <xdr:nvPicPr>
        <xdr:cNvPr id="16" name="画像 17" descr=""/>
        <xdr:cNvPicPr/>
      </xdr:nvPicPr>
      <xdr:blipFill>
        <a:blip r:embed="rId31"/>
        <a:stretch/>
      </xdr:blipFill>
      <xdr:spPr>
        <a:xfrm>
          <a:off x="3636000" y="234000"/>
          <a:ext cx="6390000" cy="671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5.16"/>
    <col collapsed="false" customWidth="true" hidden="false" outlineLevel="0" max="9" min="9" style="0" width="8.95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RADIANS(MOD(G9-180,-360)+180)</f>
        <v>0</v>
      </c>
      <c r="H1" s="3"/>
      <c r="I1" s="3"/>
      <c r="J1" s="3" t="n">
        <f aca="false">RADIANS(MOD(J9-180,-360)+180)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7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25.3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17" hidden="false" customHeight="true" outlineLevel="0" collapsed="false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5" t="s">
        <v>0</v>
      </c>
      <c r="Q5" s="6"/>
      <c r="R5" s="1"/>
      <c r="S5" s="1"/>
      <c r="T5" s="1"/>
      <c r="U5" s="1"/>
      <c r="V5" s="1"/>
      <c r="W5" s="1"/>
      <c r="X5" s="1"/>
      <c r="Y5" s="1"/>
      <c r="Z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7"/>
      <c r="H6" s="1"/>
      <c r="I6" s="1"/>
      <c r="J6" s="1"/>
      <c r="K6" s="1"/>
      <c r="L6" s="1"/>
      <c r="M6" s="1"/>
      <c r="N6" s="1"/>
      <c r="O6" s="1"/>
      <c r="P6" s="8"/>
      <c r="Q6" s="6"/>
      <c r="R6" s="1"/>
      <c r="S6" s="1"/>
      <c r="T6" s="1"/>
      <c r="U6" s="1"/>
      <c r="V6" s="1"/>
      <c r="W6" s="1"/>
      <c r="X6" s="1"/>
      <c r="Y6" s="1"/>
      <c r="Z6" s="1"/>
    </row>
    <row r="7" customFormat="false" ht="17" hidden="false" customHeight="true" outlineLevel="0" collapsed="false">
      <c r="A7" s="9" t="s">
        <v>1</v>
      </c>
      <c r="B7" s="10"/>
      <c r="C7" s="11" t="s">
        <v>2</v>
      </c>
      <c r="D7" s="1"/>
      <c r="E7" s="1"/>
      <c r="F7" s="1"/>
      <c r="G7" s="7" t="s">
        <v>3</v>
      </c>
      <c r="H7" s="1"/>
      <c r="I7" s="1"/>
      <c r="J7" s="7" t="s">
        <v>4</v>
      </c>
      <c r="K7" s="1"/>
      <c r="L7" s="1"/>
      <c r="M7" s="1"/>
      <c r="N7" s="1"/>
      <c r="O7" s="1"/>
      <c r="P7" s="5" t="s">
        <v>5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customFormat="false" ht="17" hidden="false" customHeight="true" outlineLevel="0" collapsed="false">
      <c r="A8" s="1"/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37.3" hidden="false" customHeight="true" outlineLevel="0" collapsed="false">
      <c r="A9" s="1"/>
      <c r="B9" s="1"/>
      <c r="C9" s="12" t="s">
        <v>6</v>
      </c>
      <c r="D9" s="1"/>
      <c r="E9" s="1"/>
      <c r="F9" s="13" t="s">
        <v>7</v>
      </c>
      <c r="G9" s="14"/>
      <c r="H9" s="1" t="s">
        <v>8</v>
      </c>
      <c r="I9" s="15" t="s">
        <v>9</v>
      </c>
      <c r="J9" s="14"/>
      <c r="K9" s="1" t="s">
        <v>8</v>
      </c>
      <c r="L9" s="1"/>
      <c r="M9" s="1"/>
      <c r="N9" s="1"/>
      <c r="O9" s="1"/>
      <c r="P9" s="5"/>
      <c r="Q9" s="16"/>
      <c r="R9" s="17"/>
      <c r="S9" s="1"/>
      <c r="T9" s="1"/>
      <c r="U9" s="1"/>
      <c r="V9" s="1"/>
      <c r="W9" s="1"/>
      <c r="X9" s="1"/>
      <c r="Y9" s="1"/>
      <c r="Z9" s="1"/>
    </row>
    <row r="10" customFormat="false" ht="17" hidden="false" customHeight="true" outlineLevel="0" collapsed="false">
      <c r="A10" s="1"/>
      <c r="B10" s="18"/>
      <c r="C10" s="1"/>
      <c r="D10" s="1"/>
      <c r="E10" s="1"/>
      <c r="F10" s="13"/>
      <c r="G10" s="1"/>
      <c r="H10" s="1"/>
      <c r="I10" s="13"/>
      <c r="J10" s="19" t="str">
        <f aca="false">IF((G9)="",  ". .", IF( ABS(G1)&lt;PI()/2 , TEXT(ABS(DEGREES(G1)),"0.#　ど　")&amp;"～　90　ど" , IF( ABS(G1)&gt;PI()/2 ,"90　ど　"&amp;TEXT(ABS(DEGREES(G1)),"～　0.#　ど") ,  ". .")))</f>
        <v>. .</v>
      </c>
      <c r="K10" s="1"/>
      <c r="L10" s="1"/>
      <c r="M10" s="1"/>
      <c r="N10" s="1"/>
      <c r="O10" s="1"/>
      <c r="P10" s="20" t="s">
        <v>10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7" hidden="false" customHeight="true" outlineLevel="0" collapsed="false">
      <c r="A11" s="1"/>
      <c r="B11" s="18"/>
      <c r="C11" s="1"/>
      <c r="D11" s="1"/>
      <c r="E11" s="1"/>
      <c r="F11" s="1"/>
      <c r="G11" s="21" t="str">
        <f aca="false">IF((J9)="",  ". .",IF( AND( COS(J1)&gt;0 , COS(G1)&lt;COS(J1) ) , " にうんかく　よりも　 θ　を　ちいさい　カクド　にしてください"  , IF( AND( COS(J1)&lt;0 , COS(G1)&gt;COS(J1) ) , " にうんかく　よりも　 θ 　を　おおきい　カクド　にしてください"  , ". ." )  ))</f>
        <v>. .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7" hidden="false" customHeight="true" outlineLevel="0" collapsed="false">
      <c r="A12" s="1"/>
      <c r="B12" s="18"/>
      <c r="C12" s="1"/>
      <c r="D12" s="1"/>
      <c r="E12" s="1"/>
      <c r="F12" s="1"/>
      <c r="G12" s="21" t="str">
        <f aca="false">IF((OR((J1&gt;PI()*2),(J1&lt;0))),"にうんかく　は　０～１８０ど　の　カクド　にしてください",  IF(                           AND ( ABS(ROUND(G1,8))=1.57079633 , ABS(ROUND(J1,8))=1.57079633) , "りょうほう とも ９０ ど の とき ｊ は  0 ～ ± 1 万 と、にんい　( なんでも 可 )　になります",". .") )</f>
        <v>. .</v>
      </c>
      <c r="H12" s="1"/>
      <c r="I12" s="1"/>
      <c r="J12" s="1"/>
      <c r="K12" s="1"/>
      <c r="L12" s="1"/>
      <c r="M12" s="1"/>
      <c r="N12" s="1"/>
      <c r="O12" s="1"/>
      <c r="P12" s="5" t="s">
        <v>11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5"/>
      <c r="Q13" s="6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7" hidden="false" customHeight="true" outlineLevel="0" collapsed="false">
      <c r="A14" s="1"/>
      <c r="B14" s="1"/>
      <c r="C14" s="1"/>
      <c r="D14" s="1"/>
      <c r="E14" s="1"/>
      <c r="F14" s="1"/>
      <c r="G14" s="1"/>
      <c r="I14" s="1"/>
      <c r="J14" s="1"/>
      <c r="K14" s="1"/>
      <c r="L14" s="1"/>
      <c r="M14" s="1"/>
      <c r="N14" s="1"/>
      <c r="O14" s="1"/>
      <c r="P14" s="5" t="s">
        <v>12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32.8" hidden="false" customHeight="true" outlineLevel="0" collapsed="false">
      <c r="A15" s="1"/>
      <c r="B15" s="1"/>
      <c r="C15" s="1"/>
      <c r="D15" s="1"/>
      <c r="E15" s="1"/>
      <c r="F15" s="1"/>
      <c r="G15" s="22" t="s">
        <v>13</v>
      </c>
      <c r="H15" s="23" t="n">
        <f aca="false">IF(AND((J9=90),NOT(ROUND(G1,8)=1.57079633)),10000, IF(OR((COS(G1)*COS(J1)&lt;-0.000000001),(J1&lt;0),(IF(AND(COS(G1)*COS(J1)&gt;=0),(ABS(COS(G1))&lt;ABS(COS(J1)))))),"- -",TAN(ACOS(COS(J1)/COS(G1)))*100))</f>
        <v>0</v>
      </c>
      <c r="I15" s="24" t="s">
        <v>14</v>
      </c>
      <c r="J15" s="25" t="s">
        <v>15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7" hidden="false" customHeight="true" outlineLevel="0" collapsed="false">
      <c r="A16" s="1" t="s">
        <v>16</v>
      </c>
      <c r="B16" s="1"/>
      <c r="C16" s="1"/>
      <c r="D16" s="1"/>
      <c r="E16" s="1"/>
      <c r="F16" s="1"/>
      <c r="G16" s="1"/>
      <c r="H16" s="26"/>
      <c r="I16" s="1"/>
      <c r="J16" s="1"/>
      <c r="K16" s="1"/>
      <c r="L16" s="1"/>
      <c r="M16" s="1"/>
      <c r="N16" s="1"/>
      <c r="O16" s="1"/>
      <c r="P16" s="1"/>
      <c r="Q16" s="5" t="s">
        <v>17</v>
      </c>
      <c r="R16" s="1"/>
      <c r="S16" s="1"/>
      <c r="T16" s="1"/>
      <c r="U16" s="1"/>
      <c r="V16" s="1"/>
      <c r="W16" s="1"/>
      <c r="X16" s="1"/>
      <c r="Y16" s="1"/>
      <c r="Z16" s="1"/>
    </row>
    <row r="17" customFormat="false" ht="32.9" hidden="false" customHeight="true" outlineLevel="0" collapsed="false">
      <c r="A17" s="1"/>
      <c r="B17" s="27"/>
      <c r="C17" s="1"/>
      <c r="D17" s="1"/>
      <c r="E17" s="1"/>
      <c r="F17" s="1"/>
      <c r="G17" s="28" t="s">
        <v>18</v>
      </c>
      <c r="H17" s="29" t="n">
        <f aca="false">IF(AND((J9=90),NOT(ROUND(G1,8)=1.57079633)),10000, IF(OR((COS(G1)*COS(J1)&lt;-0.000000001),(J1&lt;0),(IF(AND(COS(G1)*COS(J1)&gt;=0),(ABS(COS(G1))&lt;ABS(COS(J1)))))),"- -",TAN(ACOS(COS(J1)/COS(G1)))*100))</f>
        <v>0</v>
      </c>
      <c r="I17" s="24" t="s">
        <v>14</v>
      </c>
      <c r="J17" s="30" t="s">
        <v>19</v>
      </c>
      <c r="K17" s="1"/>
      <c r="L17" s="1"/>
      <c r="M17" s="1"/>
      <c r="N17" s="1"/>
      <c r="O17" s="1"/>
      <c r="P17" s="1"/>
      <c r="Q17" s="5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31"/>
      <c r="I18" s="1"/>
      <c r="J18" s="1"/>
      <c r="K18" s="1"/>
      <c r="L18" s="1"/>
      <c r="M18" s="1"/>
      <c r="N18" s="1"/>
      <c r="O18" s="1"/>
      <c r="P18" s="1"/>
      <c r="Q18" s="5" t="s">
        <v>20</v>
      </c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32" t="s">
        <v>21</v>
      </c>
      <c r="I19" s="1"/>
      <c r="J19" s="1"/>
      <c r="K19" s="1"/>
      <c r="L19" s="1"/>
      <c r="M19" s="5"/>
      <c r="N19" s="1"/>
      <c r="O19" s="1"/>
      <c r="P19" s="1"/>
      <c r="Q19" s="5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3"/>
      <c r="M20" s="1"/>
      <c r="N20" s="1"/>
      <c r="O20" s="1"/>
      <c r="P20" s="1"/>
      <c r="Q20" s="5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34"/>
      <c r="I21" s="1"/>
      <c r="J21" s="1"/>
      <c r="K21" s="1"/>
      <c r="L21" s="1"/>
      <c r="M21" s="1"/>
      <c r="N21" s="1"/>
      <c r="O21" s="1"/>
      <c r="P21" s="1"/>
      <c r="Q21" s="5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7" hidden="false" customHeight="true" outlineLevel="0" collapsed="false">
      <c r="A22" s="1"/>
      <c r="B22" s="1"/>
      <c r="C22" s="1"/>
      <c r="D22" s="6"/>
      <c r="E22" s="6" t="s">
        <v>22</v>
      </c>
      <c r="F22" s="1"/>
      <c r="G22" s="1"/>
      <c r="H22" s="35"/>
      <c r="I22" s="6"/>
      <c r="J22" s="6"/>
      <c r="K22" s="6"/>
      <c r="L22" s="6"/>
      <c r="M22" s="1"/>
      <c r="N22" s="1"/>
      <c r="O22" s="1"/>
      <c r="P22" s="1"/>
      <c r="Q22" s="5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7" hidden="false" customHeight="true" outlineLevel="0" collapsed="false">
      <c r="A23" s="1"/>
      <c r="B23" s="1"/>
      <c r="C23" s="1"/>
      <c r="D23" s="6" t="s">
        <v>24</v>
      </c>
      <c r="E23" s="1"/>
      <c r="F23" s="6"/>
      <c r="G23" s="1"/>
      <c r="H23" s="35"/>
      <c r="I23" s="6"/>
      <c r="J23" s="6"/>
      <c r="K23" s="6"/>
      <c r="L23" s="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7" hidden="false" customHeight="true" outlineLevel="0" collapsed="false">
      <c r="A24" s="1"/>
      <c r="B24" s="1"/>
      <c r="C24" s="1"/>
      <c r="D24" s="6"/>
      <c r="E24" s="1"/>
      <c r="F24" s="6"/>
      <c r="G24" s="1"/>
      <c r="H24" s="35"/>
      <c r="I24" s="6"/>
      <c r="J24" s="6"/>
      <c r="K24" s="6"/>
      <c r="L24" s="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7" hidden="false" customHeight="true" outlineLevel="0" collapsed="false">
      <c r="A25" s="1"/>
      <c r="B25" s="1"/>
      <c r="C25" s="1"/>
      <c r="D25" s="6"/>
      <c r="E25" s="6"/>
      <c r="F25" s="6"/>
      <c r="G25" s="6"/>
      <c r="H25" s="6"/>
      <c r="I25" s="6"/>
      <c r="J25" s="6"/>
      <c r="K25" s="6"/>
      <c r="L25" s="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7" hidden="false" customHeight="true" outlineLevel="0" collapsed="false">
      <c r="A26" s="1"/>
      <c r="B26" s="1"/>
      <c r="C26" s="1"/>
      <c r="D26" s="6"/>
      <c r="E26" s="6" t="s">
        <v>25</v>
      </c>
      <c r="F26" s="6"/>
      <c r="G26" s="6"/>
      <c r="H26" s="6"/>
      <c r="I26" s="6"/>
      <c r="J26" s="6"/>
      <c r="K26" s="6"/>
      <c r="L26" s="6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9.7" hidden="false" customHeight="false" outlineLevel="0" collapsed="false">
      <c r="A27" s="1"/>
      <c r="B27" s="1"/>
      <c r="C27" s="1"/>
      <c r="D27" s="6"/>
      <c r="E27" s="6"/>
      <c r="F27" s="36"/>
      <c r="G27" s="28"/>
      <c r="H27" s="37" t="n">
        <f aca="false">-(R9)</f>
        <v>-0</v>
      </c>
      <c r="I27" s="30" t="s">
        <v>26</v>
      </c>
      <c r="J27" s="30"/>
      <c r="K27" s="6"/>
      <c r="L27" s="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7" hidden="false" customHeight="true" outlineLevel="0" collapsed="false">
      <c r="A28" s="1"/>
      <c r="B28" s="1"/>
      <c r="C28" s="1"/>
      <c r="D28" s="6"/>
      <c r="E28" s="6"/>
      <c r="F28" s="6"/>
      <c r="G28" s="6"/>
      <c r="H28" s="38"/>
      <c r="I28" s="6"/>
      <c r="J28" s="6"/>
      <c r="K28" s="6"/>
      <c r="L28" s="6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7" hidden="false" customHeight="true" outlineLevel="0" collapsed="false">
      <c r="A29" s="1"/>
      <c r="B29" s="1"/>
      <c r="C29" s="1"/>
      <c r="D29" s="6"/>
      <c r="E29" s="30"/>
      <c r="F29" s="6"/>
      <c r="G29" s="6"/>
      <c r="H29" s="38"/>
      <c r="I29" s="6"/>
      <c r="J29" s="6"/>
      <c r="K29" s="6"/>
      <c r="L29" s="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7" hidden="false" customHeight="true" outlineLevel="0" collapsed="false">
      <c r="A30" s="1"/>
      <c r="B30" s="1"/>
      <c r="C30" s="1"/>
      <c r="D30" s="6"/>
      <c r="E30" s="30"/>
      <c r="F30" s="6"/>
      <c r="G30" s="6"/>
      <c r="H30" s="38"/>
      <c r="I30" s="6"/>
      <c r="J30" s="6"/>
      <c r="K30" s="6"/>
      <c r="L30" s="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7" hidden="false" customHeight="true" outlineLevel="0" collapsed="false">
      <c r="A31" s="1"/>
      <c r="B31" s="1"/>
      <c r="C31" s="1"/>
      <c r="D31" s="6"/>
      <c r="E31" s="6"/>
      <c r="F31" s="36"/>
      <c r="G31" s="28"/>
      <c r="H31" s="37"/>
      <c r="I31" s="30"/>
      <c r="J31" s="30"/>
      <c r="K31" s="6"/>
      <c r="L31" s="6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7" hidden="false" customHeight="true" outlineLevel="0" collapsed="false">
      <c r="A32" s="1"/>
      <c r="B32" s="1"/>
      <c r="C32" s="1"/>
      <c r="D32" s="6"/>
      <c r="E32" s="6"/>
      <c r="F32" s="6"/>
      <c r="G32" s="6"/>
      <c r="H32" s="38"/>
      <c r="I32" s="6"/>
      <c r="J32" s="6"/>
      <c r="K32" s="6"/>
      <c r="L32" s="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7" hidden="false" customHeight="true" outlineLevel="0" collapsed="false">
      <c r="A33" s="1"/>
      <c r="B33" s="1"/>
      <c r="C33" s="1"/>
      <c r="D33" s="6"/>
      <c r="E33" s="30"/>
      <c r="F33" s="6"/>
      <c r="G33" s="6"/>
      <c r="H33" s="38"/>
      <c r="I33" s="6"/>
      <c r="J33" s="6"/>
      <c r="K33" s="6"/>
      <c r="L33" s="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7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32.9" hidden="false" customHeight="true" outlineLevel="0" collapsed="false">
      <c r="A35" s="39"/>
      <c r="B35" s="1"/>
      <c r="C35" s="40" t="s">
        <v>27</v>
      </c>
      <c r="D35" s="40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7" hidden="false" customHeight="true" outlineLevel="0" collapsed="false">
      <c r="A36" s="1"/>
      <c r="B36" s="1"/>
      <c r="C36" s="1"/>
      <c r="D36" s="41"/>
      <c r="E36" s="42"/>
      <c r="F36" s="42"/>
      <c r="G36" s="42"/>
      <c r="H36" s="42"/>
      <c r="I36" s="42"/>
      <c r="J36" s="42"/>
      <c r="K36" s="42"/>
      <c r="L36" s="4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7" hidden="false" customHeight="true" outlineLevel="0" collapsed="false">
      <c r="A37" s="1"/>
      <c r="B37" s="1"/>
      <c r="C37" s="1"/>
      <c r="D37" s="41"/>
      <c r="E37" s="44"/>
      <c r="F37" s="44"/>
      <c r="G37" s="44"/>
      <c r="H37" s="44"/>
      <c r="I37" s="44"/>
      <c r="J37" s="44"/>
      <c r="K37" s="44"/>
      <c r="L37" s="4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7" hidden="false" customHeight="true" outlineLevel="0" collapsed="false">
      <c r="A38" s="1"/>
      <c r="B38" s="1"/>
      <c r="C38" s="1"/>
      <c r="D38" s="41"/>
      <c r="E38" s="44"/>
      <c r="F38" s="44"/>
      <c r="G38" s="44"/>
      <c r="H38" s="44"/>
      <c r="I38" s="44"/>
      <c r="J38" s="44"/>
      <c r="K38" s="44"/>
      <c r="L38" s="4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7" hidden="false" customHeight="true" outlineLevel="0" collapsed="false">
      <c r="A39" s="1"/>
      <c r="B39" s="1"/>
      <c r="C39" s="1"/>
      <c r="D39" s="41"/>
      <c r="E39" s="44"/>
      <c r="F39" s="44"/>
      <c r="G39" s="44"/>
      <c r="H39" s="44"/>
      <c r="I39" s="44"/>
      <c r="J39" s="44"/>
      <c r="K39" s="44"/>
      <c r="L39" s="4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7" hidden="false" customHeight="true" outlineLevel="0" collapsed="false">
      <c r="A40" s="1"/>
      <c r="B40" s="1"/>
      <c r="C40" s="1"/>
      <c r="D40" s="41"/>
      <c r="E40" s="44"/>
      <c r="F40" s="45"/>
      <c r="G40" s="45"/>
      <c r="H40" s="45"/>
      <c r="I40" s="45"/>
      <c r="J40" s="45"/>
      <c r="K40" s="45"/>
      <c r="L40" s="4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7" hidden="false" customHeight="true" outlineLevel="0" collapsed="false">
      <c r="A41" s="1"/>
      <c r="B41" s="1"/>
      <c r="C41" s="1"/>
      <c r="D41" s="41"/>
      <c r="E41" s="44"/>
      <c r="F41" s="47"/>
      <c r="G41" s="47"/>
      <c r="H41" s="47"/>
      <c r="I41" s="47"/>
      <c r="J41" s="47"/>
      <c r="K41" s="47"/>
      <c r="L41" s="4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7" hidden="false" customHeight="true" outlineLevel="0" collapsed="false">
      <c r="A42" s="1"/>
      <c r="B42" s="1"/>
      <c r="C42" s="1"/>
      <c r="D42" s="41"/>
      <c r="E42" s="44"/>
      <c r="F42" s="49"/>
      <c r="G42" s="49"/>
      <c r="H42" s="49"/>
      <c r="I42" s="49"/>
      <c r="J42" s="49"/>
      <c r="K42" s="49"/>
      <c r="L42" s="48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7" hidden="false" customHeight="true" outlineLevel="0" collapsed="false">
      <c r="A43" s="1"/>
      <c r="B43" s="1"/>
      <c r="C43" s="1"/>
      <c r="D43" s="41"/>
      <c r="E43" s="44"/>
      <c r="F43" s="50"/>
      <c r="G43" s="50"/>
      <c r="H43" s="50"/>
      <c r="I43" s="50"/>
      <c r="J43" s="50"/>
      <c r="K43" s="50"/>
      <c r="L43" s="5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17" hidden="false" customHeight="true" outlineLevel="0" collapsed="false">
      <c r="A44" s="1"/>
      <c r="B44" s="1"/>
      <c r="C44" s="1"/>
      <c r="D44" s="52"/>
      <c r="E44" s="45"/>
      <c r="F44" s="45"/>
      <c r="G44" s="45"/>
      <c r="H44" s="45"/>
      <c r="I44" s="45"/>
      <c r="J44" s="45"/>
      <c r="K44" s="45"/>
      <c r="L44" s="46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48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7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7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7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7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2025-01-04T21:14:35Z</dcterms:modified>
  <cp:revision>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