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49.wmf" ContentType="image/x-wmf"/>
  <Override PartName="/xl/media/image55.png" ContentType="image/png"/>
  <Override PartName="/xl/media/image50.png" ContentType="image/png"/>
  <Override PartName="/xl/media/image51.png" ContentType="image/png"/>
  <Override PartName="/xl/media/image52.png" ContentType="image/png"/>
  <Override PartName="/xl/media/image53.png" ContentType="image/png"/>
  <Override PartName="/xl/media/image54.png" ContentType="image/png"/>
  <Override PartName="/xl/media/image56.png" ContentType="image/png"/>
  <Override PartName="/xl/media/image57.png" ContentType="image/png"/>
  <Override PartName="/xl/media/image58.png" ContentType="image/png"/>
  <Override PartName="/xl/media/image59.png" ContentType="image/png"/>
  <Override PartName="/xl/media/image60.png" ContentType="image/png"/>
  <Override PartName="/xl/media/image61.png" ContentType="image/png"/>
  <Override PartName="/xl/media/image62.png" ContentType="image/png"/>
  <Override PartName="/xl/media/image63.png" ContentType="image/png"/>
  <Override PartName="/xl/media/image64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k-2ge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<sst xmlns="http://schemas.openxmlformats.org/spreadsheetml/2006/main" count="50" uniqueCount="34">
  <si>
    <t xml:space="preserve">２ちてん　の　∠　ひらき　ばん</t>
  </si>
  <si>
    <t xml:space="preserve">250104 up</t>
  </si>
  <si>
    <t xml:space="preserve">へんしゅうちゅう</t>
  </si>
  <si>
    <t xml:space="preserve">JIKU – SHITEI</t>
  </si>
  <si>
    <t xml:space="preserve">じつ エネルギー</t>
  </si>
  <si>
    <t xml:space="preserve">もうてん エネルギー １</t>
  </si>
  <si>
    <t xml:space="preserve">もうてん エネルギー ２</t>
  </si>
  <si>
    <r>
      <rPr>
        <sz val="10"/>
        <rFont val="Arial"/>
        <family val="2"/>
        <charset val="128"/>
      </rPr>
      <t xml:space="preserve">θ </t>
    </r>
    <r>
      <rPr>
        <vertAlign val="subscript"/>
        <sz val="10"/>
        <rFont val="Arial"/>
        <family val="2"/>
        <charset val="128"/>
      </rPr>
      <t xml:space="preserve">1</t>
    </r>
  </si>
  <si>
    <r>
      <rPr>
        <sz val="10"/>
        <rFont val="Arial"/>
        <family val="2"/>
        <charset val="128"/>
      </rPr>
      <t xml:space="preserve">Ψ </t>
    </r>
    <r>
      <rPr>
        <vertAlign val="subscript"/>
        <sz val="10"/>
        <rFont val="Arial"/>
        <family val="2"/>
        <charset val="128"/>
      </rPr>
      <t xml:space="preserve">1</t>
    </r>
  </si>
  <si>
    <t xml:space="preserve">半径 １ の 確認</t>
  </si>
  <si>
    <t xml:space="preserve">Ａちてん</t>
  </si>
  <si>
    <t xml:space="preserve">x  </t>
  </si>
  <si>
    <t xml:space="preserve">ｉ </t>
  </si>
  <si>
    <t xml:space="preserve">ｊ </t>
  </si>
  <si>
    <t xml:space="preserve">Ａちてん   </t>
  </si>
  <si>
    <t xml:space="preserve">ふりむき　∠　</t>
  </si>
  <si>
    <t xml:space="preserve">ど</t>
  </si>
  <si>
    <t xml:space="preserve">みあげ　∠　</t>
  </si>
  <si>
    <t xml:space="preserve">Ａちてん   Ｒ１球面座標化</t>
  </si>
  <si>
    <t xml:space="preserve">x</t>
  </si>
  <si>
    <t xml:space="preserve">ｉ</t>
  </si>
  <si>
    <t xml:space="preserve">ｊ</t>
  </si>
  <si>
    <r>
      <rPr>
        <sz val="10"/>
        <rFont val="Arial"/>
        <family val="2"/>
        <charset val="128"/>
      </rPr>
      <t xml:space="preserve">θ </t>
    </r>
    <r>
      <rPr>
        <vertAlign val="subscript"/>
        <sz val="10"/>
        <rFont val="Arial"/>
        <family val="2"/>
        <charset val="128"/>
      </rPr>
      <t xml:space="preserve">2</t>
    </r>
  </si>
  <si>
    <r>
      <rPr>
        <sz val="10"/>
        <rFont val="Arial"/>
        <family val="2"/>
        <charset val="128"/>
      </rPr>
      <t xml:space="preserve">Ψ </t>
    </r>
    <r>
      <rPr>
        <vertAlign val="subscript"/>
        <sz val="10"/>
        <rFont val="Arial"/>
        <family val="2"/>
        <charset val="128"/>
      </rPr>
      <t xml:space="preserve">2</t>
    </r>
  </si>
  <si>
    <t xml:space="preserve">Ｂちてん</t>
  </si>
  <si>
    <t xml:space="preserve">Ｂちてん   </t>
  </si>
  <si>
    <t xml:space="preserve">Ｂちてん   Ｒ１球面座標化</t>
  </si>
  <si>
    <t xml:space="preserve">２ちてん　の　∠　ひらき    </t>
  </si>
  <si>
    <t xml:space="preserve">　に　なります</t>
  </si>
  <si>
    <t xml:space="preserve">ｘ：　まえ へ　　　ｉ：　よこ へ　　　ｊ ：　うえ へ</t>
  </si>
  <si>
    <r>
      <rPr>
        <sz val="10"/>
        <rFont val="メイリオ"/>
        <family val="2"/>
        <charset val="128"/>
      </rPr>
      <t xml:space="preserve">Ａ ちてん　を　　ｘｉｊ　</t>
    </r>
    <r>
      <rPr>
        <sz val="10"/>
        <rFont val="Arial"/>
        <family val="2"/>
        <charset val="128"/>
      </rPr>
      <t xml:space="preserve">(</t>
    </r>
    <r>
      <rPr>
        <sz val="10"/>
        <rFont val="メイリオ"/>
        <family val="2"/>
        <charset val="128"/>
      </rPr>
      <t xml:space="preserve">　</t>
    </r>
    <r>
      <rPr>
        <sz val="10"/>
        <rFont val="Arial"/>
        <family val="2"/>
        <charset val="128"/>
      </rPr>
      <t xml:space="preserve">100 </t>
    </r>
    <r>
      <rPr>
        <sz val="10"/>
        <rFont val="メイリオ"/>
        <family val="2"/>
        <charset val="128"/>
      </rPr>
      <t xml:space="preserve">，</t>
    </r>
    <r>
      <rPr>
        <sz val="10"/>
        <rFont val="Arial"/>
        <family val="2"/>
        <charset val="128"/>
      </rPr>
      <t xml:space="preserve">0 </t>
    </r>
    <r>
      <rPr>
        <sz val="10"/>
        <rFont val="メイリオ"/>
        <family val="2"/>
        <charset val="128"/>
      </rPr>
      <t xml:space="preserve">，</t>
    </r>
    <r>
      <rPr>
        <sz val="10"/>
        <rFont val="Arial"/>
        <family val="2"/>
        <charset val="128"/>
      </rPr>
      <t xml:space="preserve">0</t>
    </r>
    <r>
      <rPr>
        <sz val="10"/>
        <rFont val="メイリオ"/>
        <family val="2"/>
        <charset val="128"/>
      </rPr>
      <t xml:space="preserve">　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　に　すると　ふつうの　にげんかく　と　おなじ　∠ けっか　に　なります</t>
    </r>
  </si>
  <si>
    <t xml:space="preserve">Ａ ちてん　と　Ｂ ちてん　を　ぎゃく　にしても　おなじ　∠ けっか　に　なります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</si>
  <si>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</si>
  <si>
    <t xml:space="preserve">20250104 up　　ＡＢ両方　の　Ｘ値　ゼロ　(　または　未入力　)　の　時　ゼロジョザン　にて　エラー　がおきていた　Ｇ１・Ｇ２　で　デルタっぽいもの　で　かんいたいおう　した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</si>
</sst>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#,##0.000000"/>
    <numFmt numFmtId="167" formatCode="General"/>
    <numFmt numFmtId="168" formatCode="#,##0.0"/>
    <numFmt numFmtId="169" formatCode="0.##"/>
  </numFmts>
  <fonts count="27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DDDDDD"/>
      <name val="メイリオ"/>
      <family val="2"/>
      <charset val="128"/>
    </font>
    <font>
      <sz val="10"/>
      <color rgb="FFFFFFFF"/>
      <name val="メイリオ"/>
      <family val="2"/>
      <charset val="128"/>
    </font>
    <font>
      <sz val="10"/>
      <color rgb="FFDDDDDD"/>
      <name val="Arial"/>
      <family val="2"/>
      <charset val="128"/>
    </font>
    <font>
      <sz val="10"/>
      <color rgb="FFB2B2B2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0"/>
      <name val="Arial"/>
      <family val="2"/>
      <charset val="128"/>
    </font>
    <font>
      <vertAlign val="subscript"/>
      <sz val="10"/>
      <name val="Arial"/>
      <family val="2"/>
      <charset val="128"/>
    </font>
    <font>
      <sz val="10"/>
      <color rgb="FF999999"/>
      <name val="メイリオ"/>
      <family val="2"/>
      <charset val="128"/>
    </font>
    <font>
      <i val="true"/>
      <sz val="14"/>
      <name val="Arial"/>
      <family val="2"/>
      <charset val="128"/>
    </font>
    <font>
      <b val="true"/>
      <sz val="14"/>
      <name val="Arial"/>
      <family val="2"/>
      <charset val="128"/>
    </font>
    <font>
      <sz val="13"/>
      <name val="メイリオ"/>
      <family val="2"/>
      <charset val="128"/>
    </font>
    <font>
      <sz val="10"/>
      <color rgb="FF999999"/>
      <name val="Arial"/>
      <family val="2"/>
      <charset val="128"/>
    </font>
    <font>
      <b val="true"/>
      <sz val="14"/>
      <name val="メイリオ"/>
      <family val="2"/>
      <charset val="128"/>
    </font>
    <font>
      <b val="true"/>
      <sz val="16"/>
      <name val="メイリオ"/>
      <family val="2"/>
      <charset val="128"/>
    </font>
    <font>
      <b val="true"/>
      <sz val="15"/>
      <name val="Arial"/>
      <family val="2"/>
      <charset val="128"/>
    </font>
    <font>
      <sz val="10"/>
      <color rgb="FFFFD428"/>
      <name val="メイリオ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6"/>
      <color rgb="FFFFFFFF"/>
      <name val="メイリオ"/>
      <family val="0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000000"/>
        <bgColor rgb="FF003300"/>
      </patternFill>
    </fill>
    <fill>
      <patternFill patternType="solid">
        <fgColor rgb="FFFFDBB6"/>
        <bgColor rgb="FFDDDDDD"/>
      </patternFill>
    </fill>
    <fill>
      <patternFill patternType="solid">
        <fgColor rgb="FFEEEEEE"/>
        <bgColor rgb="FFF5F5F5"/>
      </patternFill>
    </fill>
    <fill>
      <patternFill patternType="solid">
        <fgColor rgb="FFFFFFA6"/>
        <bgColor rgb="FFF5F5F5"/>
      </patternFill>
    </fill>
    <fill>
      <patternFill patternType="solid">
        <fgColor rgb="FF333333"/>
        <bgColor rgb="FF333300"/>
      </patternFill>
    </fill>
    <fill>
      <patternFill patternType="solid">
        <fgColor rgb="FFF5F5F5"/>
        <bgColor rgb="FFEEEEEE"/>
      </patternFill>
    </fill>
    <fill>
      <patternFill patternType="solid">
        <fgColor rgb="FFD5D5D5"/>
        <bgColor rgb="FFDDDDDD"/>
      </patternFill>
    </fill>
    <fill>
      <patternFill patternType="solid">
        <fgColor rgb="FFDDDDDD"/>
        <bgColor rgb="FFD5D5D5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/>
      <right/>
      <top/>
      <bottom style="hair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9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5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9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8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B2B2B2"/>
      <rgbColor rgb="FF993366"/>
      <rgbColor rgb="FFF5F5F5"/>
      <rgbColor rgb="FFEEEEEE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A6"/>
      <rgbColor rgb="FF99CCFF"/>
      <rgbColor rgb="FFFF99CC"/>
      <rgbColor rgb="FFCC99FF"/>
      <rgbColor rgb="FFFFDBB6"/>
      <rgbColor rgb="FF3366FF"/>
      <rgbColor rgb="FF33CCCC"/>
      <rgbColor rgb="FF99CC00"/>
      <rgbColor rgb="FFFFD428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9.wmf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50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51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52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53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54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55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56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57.png"/><Relationship Id="rId18" Type="http://schemas.openxmlformats.org/officeDocument/2006/relationships/hyperlink" Target="http://www.shinsuke-yonebayashi.x0.com/ckesu-/l1l/om/0-k3/kyo/rittai/55-setsu/55-en2.html#kaeru" TargetMode="External"/><Relationship Id="rId19" Type="http://schemas.openxmlformats.org/officeDocument/2006/relationships/image" Target="../media/image58.png"/><Relationship Id="rId20" Type="http://schemas.openxmlformats.org/officeDocument/2006/relationships/hyperlink" Target="http://www.shinsuke-yonebayashi.x0.com/ckesu-/l1l/shitagaki/acos-wmap.html" TargetMode="External"/><Relationship Id="rId21" Type="http://schemas.openxmlformats.org/officeDocument/2006/relationships/image" Target="../media/image59.png"/><Relationship Id="rId22" Type="http://schemas.openxmlformats.org/officeDocument/2006/relationships/hyperlink" Target="http://www.shinsuke-yonebayashi.x0.com/ckesu-/l1l/gazo/5renja/ana5555-4.png" TargetMode="External"/><Relationship Id="rId23" Type="http://schemas.openxmlformats.org/officeDocument/2006/relationships/image" Target="../media/image60.png"/><Relationship Id="rId24" Type="http://schemas.openxmlformats.org/officeDocument/2006/relationships/hyperlink" Target="http://www.shinsuke-yonebayashi.x0.com/ckesu-/l1l/wa/0-k3/kyo/rittai/hyou/4qua-gen.html" TargetMode="External"/><Relationship Id="rId25" Type="http://schemas.openxmlformats.org/officeDocument/2006/relationships/image" Target="../media/image61.png"/><Relationship Id="rId26" Type="http://schemas.openxmlformats.org/officeDocument/2006/relationships/hyperlink" Target="http://www.shinsuke-yonebayashi.x0.com/ckesu-/l1l/gazo/ex-/jiku/jk-2rin.xlsx" TargetMode="External"/><Relationship Id="rId27" Type="http://schemas.openxmlformats.org/officeDocument/2006/relationships/image" Target="../media/image62.png"/><Relationship Id="rId28" Type="http://schemas.openxmlformats.org/officeDocument/2006/relationships/image" Target="../media/image63.png"/><Relationship Id="rId29" Type="http://schemas.openxmlformats.org/officeDocument/2006/relationships/image" Target="../media/image6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12</xdr:col>
      <xdr:colOff>187920</xdr:colOff>
      <xdr:row>7</xdr:row>
      <xdr:rowOff>455760</xdr:rowOff>
    </xdr:from>
    <xdr:to>
      <xdr:col>13</xdr:col>
      <xdr:colOff>267840</xdr:colOff>
      <xdr:row>11</xdr:row>
      <xdr:rowOff>147600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10451520" y="2073240"/>
          <a:ext cx="798480" cy="814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452880</xdr:colOff>
      <xdr:row>32</xdr:row>
      <xdr:rowOff>-1080</xdr:rowOff>
    </xdr:from>
    <xdr:to>
      <xdr:col>7</xdr:col>
      <xdr:colOff>174960</xdr:colOff>
      <xdr:row>34</xdr:row>
      <xdr:rowOff>21960</xdr:rowOff>
    </xdr:to>
    <xdr:pic>
      <xdr:nvPicPr>
        <xdr:cNvPr id="1" name="画像 3" descr="">
          <a:hlinkClick r:id="rId2"/>
        </xdr:cNvPr>
        <xdr:cNvPicPr/>
      </xdr:nvPicPr>
      <xdr:blipFill>
        <a:blip r:embed="rId3"/>
        <a:stretch/>
      </xdr:blipFill>
      <xdr:spPr>
        <a:xfrm>
          <a:off x="4539600" y="8097840"/>
          <a:ext cx="821520" cy="454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99720</xdr:colOff>
      <xdr:row>30</xdr:row>
      <xdr:rowOff>177120</xdr:rowOff>
    </xdr:from>
    <xdr:to>
      <xdr:col>7</xdr:col>
      <xdr:colOff>920520</xdr:colOff>
      <xdr:row>32</xdr:row>
      <xdr:rowOff>199800</xdr:rowOff>
    </xdr:to>
    <xdr:pic>
      <xdr:nvPicPr>
        <xdr:cNvPr id="2" name="画像 4" descr="">
          <a:hlinkClick r:id="rId4"/>
        </xdr:cNvPr>
        <xdr:cNvPicPr/>
      </xdr:nvPicPr>
      <xdr:blipFill>
        <a:blip r:embed="rId5"/>
        <a:stretch/>
      </xdr:blipFill>
      <xdr:spPr>
        <a:xfrm>
          <a:off x="5285880" y="7844040"/>
          <a:ext cx="820800" cy="454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599400</xdr:colOff>
      <xdr:row>31</xdr:row>
      <xdr:rowOff>200520</xdr:rowOff>
    </xdr:from>
    <xdr:to>
      <xdr:col>10</xdr:col>
      <xdr:colOff>339120</xdr:colOff>
      <xdr:row>34</xdr:row>
      <xdr:rowOff>7920</xdr:rowOff>
    </xdr:to>
    <xdr:pic>
      <xdr:nvPicPr>
        <xdr:cNvPr id="3" name="画像 5" descr="">
          <a:hlinkClick r:id="rId6"/>
        </xdr:cNvPr>
        <xdr:cNvPicPr/>
      </xdr:nvPicPr>
      <xdr:blipFill>
        <a:blip r:embed="rId7"/>
        <a:stretch/>
      </xdr:blipFill>
      <xdr:spPr>
        <a:xfrm>
          <a:off x="7964640" y="8083440"/>
          <a:ext cx="820080" cy="45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811440</xdr:colOff>
      <xdr:row>30</xdr:row>
      <xdr:rowOff>156240</xdr:rowOff>
    </xdr:from>
    <xdr:to>
      <xdr:col>6</xdr:col>
      <xdr:colOff>556920</xdr:colOff>
      <xdr:row>32</xdr:row>
      <xdr:rowOff>179280</xdr:rowOff>
    </xdr:to>
    <xdr:pic>
      <xdr:nvPicPr>
        <xdr:cNvPr id="4" name="画像 6" descr="">
          <a:hlinkClick r:id="rId8"/>
        </xdr:cNvPr>
        <xdr:cNvPicPr/>
      </xdr:nvPicPr>
      <xdr:blipFill>
        <a:blip r:embed="rId9"/>
        <a:stretch/>
      </xdr:blipFill>
      <xdr:spPr>
        <a:xfrm>
          <a:off x="3818160" y="7823160"/>
          <a:ext cx="825480" cy="45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862920</xdr:colOff>
      <xdr:row>31</xdr:row>
      <xdr:rowOff>190800</xdr:rowOff>
    </xdr:from>
    <xdr:to>
      <xdr:col>8</xdr:col>
      <xdr:colOff>605160</xdr:colOff>
      <xdr:row>33</xdr:row>
      <xdr:rowOff>214200</xdr:rowOff>
    </xdr:to>
    <xdr:pic>
      <xdr:nvPicPr>
        <xdr:cNvPr id="5" name="画像 7" descr="">
          <a:hlinkClick r:id="rId10"/>
        </xdr:cNvPr>
        <xdr:cNvPicPr/>
      </xdr:nvPicPr>
      <xdr:blipFill>
        <a:blip r:embed="rId11"/>
        <a:stretch/>
      </xdr:blipFill>
      <xdr:spPr>
        <a:xfrm>
          <a:off x="6049080" y="8073720"/>
          <a:ext cx="822240" cy="45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969480</xdr:colOff>
      <xdr:row>30</xdr:row>
      <xdr:rowOff>139320</xdr:rowOff>
    </xdr:from>
    <xdr:to>
      <xdr:col>9</xdr:col>
      <xdr:colOff>696600</xdr:colOff>
      <xdr:row>32</xdr:row>
      <xdr:rowOff>162720</xdr:rowOff>
    </xdr:to>
    <xdr:pic>
      <xdr:nvPicPr>
        <xdr:cNvPr id="6" name="画像 8" descr="">
          <a:hlinkClick r:id="rId12"/>
        </xdr:cNvPr>
        <xdr:cNvPicPr/>
      </xdr:nvPicPr>
      <xdr:blipFill>
        <a:blip r:embed="rId13"/>
        <a:stretch/>
      </xdr:blipFill>
      <xdr:spPr>
        <a:xfrm>
          <a:off x="7235640" y="7806240"/>
          <a:ext cx="826200" cy="455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1022040</xdr:colOff>
      <xdr:row>31</xdr:row>
      <xdr:rowOff>213480</xdr:rowOff>
    </xdr:from>
    <xdr:to>
      <xdr:col>12</xdr:col>
      <xdr:colOff>25200</xdr:colOff>
      <xdr:row>34</xdr:row>
      <xdr:rowOff>21240</xdr:rowOff>
    </xdr:to>
    <xdr:pic>
      <xdr:nvPicPr>
        <xdr:cNvPr id="7" name="画像 9" descr="">
          <a:hlinkClick r:id="rId14"/>
        </xdr:cNvPr>
        <xdr:cNvPicPr/>
      </xdr:nvPicPr>
      <xdr:blipFill>
        <a:blip r:embed="rId15"/>
        <a:stretch/>
      </xdr:blipFill>
      <xdr:spPr>
        <a:xfrm>
          <a:off x="9467640" y="8096400"/>
          <a:ext cx="821160" cy="455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268200</xdr:colOff>
      <xdr:row>30</xdr:row>
      <xdr:rowOff>176760</xdr:rowOff>
    </xdr:from>
    <xdr:to>
      <xdr:col>10</xdr:col>
      <xdr:colOff>1090440</xdr:colOff>
      <xdr:row>32</xdr:row>
      <xdr:rowOff>199800</xdr:rowOff>
    </xdr:to>
    <xdr:pic>
      <xdr:nvPicPr>
        <xdr:cNvPr id="8" name="画像 11" descr="">
          <a:hlinkClick r:id="rId16"/>
        </xdr:cNvPr>
        <xdr:cNvPicPr/>
      </xdr:nvPicPr>
      <xdr:blipFill>
        <a:blip r:embed="rId17"/>
        <a:stretch/>
      </xdr:blipFill>
      <xdr:spPr>
        <a:xfrm>
          <a:off x="8713800" y="7843680"/>
          <a:ext cx="822240" cy="45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57600</xdr:colOff>
      <xdr:row>35</xdr:row>
      <xdr:rowOff>60480</xdr:rowOff>
    </xdr:from>
    <xdr:to>
      <xdr:col>9</xdr:col>
      <xdr:colOff>593640</xdr:colOff>
      <xdr:row>37</xdr:row>
      <xdr:rowOff>176400</xdr:rowOff>
    </xdr:to>
    <xdr:sp>
      <xdr:nvSpPr>
        <xdr:cNvPr id="9" name="画像 10">
          <a:hlinkClick r:id="rId18"/>
        </xdr:cNvPr>
        <xdr:cNvSpPr/>
      </xdr:nvSpPr>
      <xdr:spPr>
        <a:xfrm>
          <a:off x="7422840" y="8807040"/>
          <a:ext cx="536040" cy="54756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PIC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8</xdr:col>
      <xdr:colOff>241920</xdr:colOff>
      <xdr:row>35</xdr:row>
      <xdr:rowOff>60480</xdr:rowOff>
    </xdr:from>
    <xdr:to>
      <xdr:col>8</xdr:col>
      <xdr:colOff>774000</xdr:colOff>
      <xdr:row>37</xdr:row>
      <xdr:rowOff>176400</xdr:rowOff>
    </xdr:to>
    <xdr:sp>
      <xdr:nvSpPr>
        <xdr:cNvPr id="10" name="画像 12">
          <a:hlinkClick r:id="rId20"/>
        </xdr:cNvPr>
        <xdr:cNvSpPr/>
      </xdr:nvSpPr>
      <xdr:spPr>
        <a:xfrm>
          <a:off x="6508080" y="8807040"/>
          <a:ext cx="532080" cy="54756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EARTH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407520</xdr:colOff>
      <xdr:row>35</xdr:row>
      <xdr:rowOff>60480</xdr:rowOff>
    </xdr:from>
    <xdr:to>
      <xdr:col>7</xdr:col>
      <xdr:colOff>939600</xdr:colOff>
      <xdr:row>37</xdr:row>
      <xdr:rowOff>176400</xdr:rowOff>
    </xdr:to>
    <xdr:sp>
      <xdr:nvSpPr>
        <xdr:cNvPr id="11" name="画像 13">
          <a:hlinkClick r:id="rId22"/>
        </xdr:cNvPr>
        <xdr:cNvSpPr/>
      </xdr:nvSpPr>
      <xdr:spPr>
        <a:xfrm>
          <a:off x="5593680" y="8807040"/>
          <a:ext cx="532080" cy="54756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BOX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975960</xdr:colOff>
      <xdr:row>35</xdr:row>
      <xdr:rowOff>60480</xdr:rowOff>
    </xdr:from>
    <xdr:to>
      <xdr:col>10</xdr:col>
      <xdr:colOff>427320</xdr:colOff>
      <xdr:row>37</xdr:row>
      <xdr:rowOff>176400</xdr:rowOff>
    </xdr:to>
    <xdr:sp>
      <xdr:nvSpPr>
        <xdr:cNvPr id="12" name="画像 14">
          <a:hlinkClick r:id="rId24"/>
        </xdr:cNvPr>
        <xdr:cNvSpPr/>
      </xdr:nvSpPr>
      <xdr:spPr>
        <a:xfrm>
          <a:off x="8341200" y="8807040"/>
          <a:ext cx="531720" cy="54756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360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96840</xdr:colOff>
      <xdr:row>35</xdr:row>
      <xdr:rowOff>170280</xdr:rowOff>
    </xdr:from>
    <xdr:to>
      <xdr:col>5</xdr:col>
      <xdr:colOff>307440</xdr:colOff>
      <xdr:row>37</xdr:row>
      <xdr:rowOff>171360</xdr:rowOff>
    </xdr:to>
    <xdr:sp>
      <xdr:nvSpPr>
        <xdr:cNvPr id="13" name="画像 16">
          <a:hlinkClick r:id="rId26"/>
        </xdr:cNvPr>
        <xdr:cNvSpPr/>
      </xdr:nvSpPr>
      <xdr:spPr>
        <a:xfrm>
          <a:off x="2502360" y="8916840"/>
          <a:ext cx="811800" cy="43272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600" spc="-1" strike="noStrike">
              <a:solidFill>
                <a:srgbClr val="ffffff"/>
              </a:solidFill>
              <a:latin typeface="MS UI Gothic"/>
              <a:ea typeface="メイリオ"/>
            </a:rPr>
            <a:t>→</a:t>
          </a:r>
          <a:endParaRPr b="0" lang="en-US" sz="16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204840</xdr:colOff>
      <xdr:row>0</xdr:row>
      <xdr:rowOff>162000</xdr:rowOff>
    </xdr:from>
    <xdr:to>
      <xdr:col>5</xdr:col>
      <xdr:colOff>351000</xdr:colOff>
      <xdr:row>4</xdr:row>
      <xdr:rowOff>49320</xdr:rowOff>
    </xdr:to>
    <xdr:pic>
      <xdr:nvPicPr>
        <xdr:cNvPr id="14" name="画像 2" descr=""/>
        <xdr:cNvPicPr/>
      </xdr:nvPicPr>
      <xdr:blipFill>
        <a:blip r:embed="rId28"/>
        <a:stretch/>
      </xdr:blipFill>
      <xdr:spPr>
        <a:xfrm>
          <a:off x="2008800" y="162000"/>
          <a:ext cx="1348920" cy="856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752040</xdr:colOff>
      <xdr:row>0</xdr:row>
      <xdr:rowOff>0</xdr:rowOff>
    </xdr:from>
    <xdr:to>
      <xdr:col>11</xdr:col>
      <xdr:colOff>597960</xdr:colOff>
      <xdr:row>2</xdr:row>
      <xdr:rowOff>239040</xdr:rowOff>
    </xdr:to>
    <xdr:pic>
      <xdr:nvPicPr>
        <xdr:cNvPr id="15" name="画像 17" descr=""/>
        <xdr:cNvPicPr/>
      </xdr:nvPicPr>
      <xdr:blipFill>
        <a:blip r:embed="rId29"/>
        <a:stretch/>
      </xdr:blipFill>
      <xdr:spPr>
        <a:xfrm>
          <a:off x="3758760" y="0"/>
          <a:ext cx="6383880" cy="670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453125" defaultRowHeight="12.8" zeroHeight="false" outlineLevelRow="0" outlineLevelCol="0"/>
  <cols>
    <col collapsed="false" customWidth="true" hidden="false" outlineLevel="0" max="5" min="1" style="0" width="7.63"/>
    <col collapsed="false" customWidth="true" hidden="false" outlineLevel="0" max="6" min="6" style="0" width="13.7"/>
    <col collapsed="false" customWidth="true" hidden="false" outlineLevel="0" max="7" min="7" style="0" width="13.94"/>
    <col collapsed="false" customWidth="true" hidden="false" outlineLevel="0" max="8" min="8" style="0" width="13.7"/>
    <col collapsed="false" customWidth="true" hidden="false" outlineLevel="0" max="9" min="9" style="0" width="13.94"/>
    <col collapsed="false" customWidth="true" hidden="false" outlineLevel="0" max="10" min="10" style="0" width="13.7"/>
    <col collapsed="false" customWidth="true" hidden="false" outlineLevel="0" max="11" min="11" style="0" width="13.94"/>
    <col collapsed="false" customWidth="true" hidden="false" outlineLevel="0" max="14" min="12" style="0" width="9.12"/>
  </cols>
  <sheetData>
    <row r="1" customFormat="false" ht="17" hidden="false" customHeight="true" outlineLevel="0" collapsed="false">
      <c r="A1" s="1" t="s">
        <v>0</v>
      </c>
      <c r="B1" s="2"/>
      <c r="C1" s="2"/>
      <c r="D1" s="2"/>
      <c r="E1" s="2"/>
      <c r="F1" s="3"/>
      <c r="G1" s="3" t="n">
        <f aca="false">IF( OR(( G8 = 0 ), ( G8 = "" )) , 1E-030 , (G8) )</f>
        <v>1E-030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customFormat="false" ht="17" hidden="false" customHeight="true" outlineLevel="0" collapsed="false">
      <c r="A2" s="4" t="s">
        <v>1</v>
      </c>
      <c r="B2" s="2"/>
      <c r="C2" s="2"/>
      <c r="D2" s="2"/>
      <c r="E2" s="2"/>
      <c r="F2" s="3"/>
      <c r="G2" s="3" t="n">
        <f aca="false">IF( OR(( G13 = 0 ), ( G13 = "" )) , 1E-030 , (G13) )</f>
        <v>1E-030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customFormat="false" ht="25.35" hidden="false" customHeight="true" outlineLevel="0" collapsed="false">
      <c r="A3" s="5" t="s">
        <v>2</v>
      </c>
      <c r="B3" s="2"/>
      <c r="C3" s="2"/>
      <c r="D3" s="2"/>
      <c r="E3" s="2"/>
      <c r="F3" s="6"/>
      <c r="G3" s="6"/>
      <c r="H3" s="6"/>
      <c r="I3" s="6"/>
      <c r="J3" s="6"/>
      <c r="K3" s="6"/>
      <c r="L3" s="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customFormat="false" ht="17" hidden="false" customHeight="true" outlineLevel="0" collapsed="false">
      <c r="A4" s="2"/>
      <c r="B4" s="2"/>
      <c r="C4" s="2"/>
      <c r="D4" s="2"/>
      <c r="E4" s="2"/>
      <c r="F4" s="7" t="s">
        <v>3</v>
      </c>
      <c r="G4" s="2"/>
      <c r="H4" s="2"/>
      <c r="I4" s="2"/>
      <c r="J4" s="2"/>
      <c r="K4" s="2"/>
      <c r="L4" s="2"/>
      <c r="M4" s="2"/>
      <c r="N4" s="2"/>
      <c r="O4" s="8"/>
      <c r="P4" s="5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customFormat="false" ht="17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5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customFormat="false" ht="17" hidden="false" customHeight="true" outlineLevel="0" collapsed="false">
      <c r="A6" s="2"/>
      <c r="B6" s="2"/>
      <c r="C6" s="2"/>
      <c r="D6" s="2"/>
      <c r="E6" s="2"/>
      <c r="F6" s="9"/>
      <c r="G6" s="2"/>
      <c r="H6" s="2"/>
      <c r="I6" s="2"/>
      <c r="J6" s="2"/>
      <c r="K6" s="2"/>
      <c r="L6" s="2"/>
      <c r="M6" s="2"/>
      <c r="N6" s="2"/>
      <c r="O6" s="8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customFormat="false" ht="17" hidden="false" customHeight="true" outlineLevel="0" collapsed="false">
      <c r="A7" s="2"/>
      <c r="B7" s="2"/>
      <c r="C7" s="2"/>
      <c r="D7" s="2"/>
      <c r="E7" s="10"/>
      <c r="F7" s="2"/>
      <c r="G7" s="9" t="s">
        <v>4</v>
      </c>
      <c r="H7" s="9"/>
      <c r="I7" s="11" t="s">
        <v>5</v>
      </c>
      <c r="J7" s="9"/>
      <c r="K7" s="11" t="s">
        <v>6</v>
      </c>
      <c r="L7" s="2"/>
      <c r="M7" s="2"/>
      <c r="N7" s="2"/>
      <c r="O7" s="8"/>
      <c r="P7" s="2"/>
      <c r="Q7" s="2"/>
      <c r="R7" s="2"/>
      <c r="S7" s="9"/>
      <c r="T7" s="12" t="s">
        <v>7</v>
      </c>
      <c r="U7" s="2"/>
      <c r="V7" s="2"/>
      <c r="W7" s="12" t="s">
        <v>8</v>
      </c>
      <c r="X7" s="2"/>
      <c r="Y7" s="2"/>
      <c r="Z7" s="2"/>
      <c r="AA7" s="2"/>
      <c r="AB7" s="13"/>
      <c r="AC7" s="13"/>
      <c r="AD7" s="13"/>
      <c r="AE7" s="13"/>
      <c r="AF7" s="13"/>
      <c r="AG7" s="13"/>
      <c r="AH7" s="2"/>
      <c r="AI7" s="14" t="s">
        <v>9</v>
      </c>
      <c r="AJ7" s="2"/>
      <c r="AK7" s="2"/>
      <c r="AL7" s="2"/>
    </row>
    <row r="8" customFormat="false" ht="37.4" hidden="false" customHeight="true" outlineLevel="0" collapsed="false">
      <c r="A8" s="2"/>
      <c r="B8" s="2"/>
      <c r="C8" s="2"/>
      <c r="D8" s="2"/>
      <c r="E8" s="10" t="s">
        <v>10</v>
      </c>
      <c r="F8" s="15" t="s">
        <v>11</v>
      </c>
      <c r="G8" s="16" t="n">
        <v>0</v>
      </c>
      <c r="H8" s="17" t="s">
        <v>12</v>
      </c>
      <c r="I8" s="16" t="n">
        <v>0</v>
      </c>
      <c r="J8" s="17" t="s">
        <v>13</v>
      </c>
      <c r="K8" s="16" t="n">
        <v>0</v>
      </c>
      <c r="L8" s="2"/>
      <c r="M8" s="2"/>
      <c r="N8" s="2"/>
      <c r="O8" s="8"/>
      <c r="P8" s="2"/>
      <c r="Q8" s="18" t="s">
        <v>14</v>
      </c>
      <c r="R8" s="2"/>
      <c r="S8" s="19" t="s">
        <v>15</v>
      </c>
      <c r="T8" s="20" t="n">
        <f aca="false">DEGREES(ATAN2((AC8),(AE8)))</f>
        <v>0</v>
      </c>
      <c r="U8" s="10" t="s">
        <v>16</v>
      </c>
      <c r="V8" s="19" t="s">
        <v>17</v>
      </c>
      <c r="W8" s="20" t="n">
        <f aca="false">DEGREES(ASIN(AG8))</f>
        <v>0</v>
      </c>
      <c r="X8" s="21" t="s">
        <v>16</v>
      </c>
      <c r="Y8" s="2"/>
      <c r="Z8" s="18" t="s">
        <v>18</v>
      </c>
      <c r="AA8" s="2"/>
      <c r="AB8" s="22" t="s">
        <v>19</v>
      </c>
      <c r="AC8" s="23" t="n">
        <f aca="false">(G8)/(SQRT((G1)^2+(I8)^2+(K8)^2))</f>
        <v>0</v>
      </c>
      <c r="AD8" s="24" t="s">
        <v>20</v>
      </c>
      <c r="AE8" s="23" t="n">
        <f aca="false">(I8)/(SQRT((G1)^2+(I8)^2+(K8)^2))</f>
        <v>0</v>
      </c>
      <c r="AF8" s="24" t="s">
        <v>21</v>
      </c>
      <c r="AG8" s="23" t="n">
        <f aca="false">(K8)/(SQRT((G1)^2+(I8)^2+(K8)^2))</f>
        <v>0</v>
      </c>
      <c r="AH8" s="2"/>
      <c r="AI8" s="25" t="n">
        <f aca="false">SQRT((AC8)^2+(AG8)^2+(AE8)^2)</f>
        <v>0</v>
      </c>
      <c r="AJ8" s="2"/>
      <c r="AK8" s="2"/>
      <c r="AL8" s="2"/>
    </row>
    <row r="9" customFormat="false" ht="17" hidden="false" customHeight="true" outlineLevel="0" collapsed="false">
      <c r="A9" s="2"/>
      <c r="B9" s="2"/>
      <c r="C9" s="2"/>
      <c r="D9" s="2"/>
      <c r="E9" s="1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9"/>
      <c r="T9" s="2"/>
      <c r="U9" s="2"/>
      <c r="V9" s="2"/>
      <c r="W9" s="2"/>
      <c r="X9" s="2"/>
      <c r="Y9" s="2"/>
      <c r="Z9" s="2"/>
      <c r="AA9" s="2"/>
      <c r="AB9" s="13"/>
      <c r="AC9" s="13"/>
      <c r="AD9" s="13"/>
      <c r="AE9" s="13"/>
      <c r="AF9" s="13"/>
      <c r="AG9" s="13"/>
      <c r="AH9" s="2"/>
      <c r="AI9" s="26"/>
      <c r="AJ9" s="2"/>
      <c r="AK9" s="2"/>
      <c r="AL9" s="2"/>
    </row>
    <row r="10" customFormat="false" ht="17" hidden="false" customHeight="true" outlineLevel="0" collapsed="false">
      <c r="A10" s="2"/>
      <c r="B10" s="2"/>
      <c r="C10" s="2"/>
      <c r="D10" s="2"/>
      <c r="E10" s="10"/>
      <c r="F10" s="2"/>
      <c r="G10" s="2"/>
      <c r="H10" s="2"/>
      <c r="I10" s="2"/>
      <c r="J10" s="2"/>
      <c r="K10" s="2"/>
      <c r="L10" s="2"/>
      <c r="M10" s="2"/>
      <c r="N10" s="2"/>
      <c r="O10" s="8"/>
      <c r="P10" s="2"/>
      <c r="Q10" s="2"/>
      <c r="R10" s="2"/>
      <c r="S10" s="9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6"/>
      <c r="AJ10" s="2"/>
      <c r="AK10" s="2"/>
      <c r="AL10" s="2"/>
    </row>
    <row r="11" customFormat="false" ht="17" hidden="false" customHeight="true" outlineLevel="0" collapsed="false">
      <c r="A11" s="2"/>
      <c r="B11" s="2"/>
      <c r="C11" s="2"/>
      <c r="D11" s="2"/>
      <c r="E11" s="10"/>
      <c r="F11" s="9"/>
      <c r="G11" s="2"/>
      <c r="H11" s="2"/>
      <c r="I11" s="2"/>
      <c r="J11" s="2"/>
      <c r="K11" s="2"/>
      <c r="L11" s="2"/>
      <c r="M11" s="2"/>
      <c r="N11" s="2"/>
      <c r="O11" s="8"/>
      <c r="P11" s="2"/>
      <c r="Q11" s="2"/>
      <c r="R11" s="2"/>
      <c r="S11" s="9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6"/>
      <c r="AJ11" s="2"/>
      <c r="AK11" s="2"/>
      <c r="AL11" s="2"/>
    </row>
    <row r="12" customFormat="false" ht="17" hidden="false" customHeight="true" outlineLevel="0" collapsed="false">
      <c r="A12" s="2"/>
      <c r="B12" s="2"/>
      <c r="C12" s="2"/>
      <c r="D12" s="2"/>
      <c r="E12" s="10"/>
      <c r="F12" s="2"/>
      <c r="G12" s="9" t="s">
        <v>4</v>
      </c>
      <c r="H12" s="9"/>
      <c r="I12" s="11" t="s">
        <v>5</v>
      </c>
      <c r="J12" s="9"/>
      <c r="K12" s="11" t="s">
        <v>6</v>
      </c>
      <c r="L12" s="2"/>
      <c r="M12" s="2"/>
      <c r="N12" s="2"/>
      <c r="O12" s="2"/>
      <c r="P12" s="8"/>
      <c r="Q12" s="2"/>
      <c r="R12" s="2"/>
      <c r="S12" s="9"/>
      <c r="T12" s="12" t="s">
        <v>22</v>
      </c>
      <c r="U12" s="2"/>
      <c r="V12" s="2"/>
      <c r="W12" s="12" t="s">
        <v>23</v>
      </c>
      <c r="X12" s="2"/>
      <c r="Y12" s="2"/>
      <c r="Z12" s="2"/>
      <c r="AA12" s="2"/>
      <c r="AB12" s="13"/>
      <c r="AC12" s="13"/>
      <c r="AD12" s="13"/>
      <c r="AE12" s="13"/>
      <c r="AF12" s="13"/>
      <c r="AG12" s="13"/>
      <c r="AH12" s="2"/>
      <c r="AI12" s="14" t="s">
        <v>9</v>
      </c>
      <c r="AJ12" s="2"/>
      <c r="AK12" s="2"/>
      <c r="AL12" s="2"/>
    </row>
    <row r="13" customFormat="false" ht="37.4" hidden="false" customHeight="true" outlineLevel="0" collapsed="false">
      <c r="A13" s="2"/>
      <c r="B13" s="2"/>
      <c r="C13" s="2"/>
      <c r="D13" s="2"/>
      <c r="E13" s="10" t="s">
        <v>24</v>
      </c>
      <c r="F13" s="15" t="s">
        <v>11</v>
      </c>
      <c r="G13" s="27"/>
      <c r="H13" s="17" t="s">
        <v>12</v>
      </c>
      <c r="I13" s="27" t="n">
        <v>0</v>
      </c>
      <c r="J13" s="17" t="s">
        <v>13</v>
      </c>
      <c r="K13" s="27" t="n">
        <v>0</v>
      </c>
      <c r="L13" s="2"/>
      <c r="M13" s="2"/>
      <c r="N13" s="2"/>
      <c r="O13" s="2"/>
      <c r="P13" s="2"/>
      <c r="Q13" s="18" t="s">
        <v>25</v>
      </c>
      <c r="R13" s="2"/>
      <c r="S13" s="19" t="s">
        <v>15</v>
      </c>
      <c r="T13" s="28" t="n">
        <f aca="false">DEGREES(ATAN2((AC13),(AE13)))</f>
        <v>0</v>
      </c>
      <c r="U13" s="10" t="s">
        <v>16</v>
      </c>
      <c r="V13" s="19" t="s">
        <v>17</v>
      </c>
      <c r="W13" s="28" t="n">
        <f aca="false">DEGREES(ASIN(AG13))</f>
        <v>0</v>
      </c>
      <c r="X13" s="21" t="s">
        <v>16</v>
      </c>
      <c r="Y13" s="2"/>
      <c r="Z13" s="18" t="s">
        <v>26</v>
      </c>
      <c r="AA13" s="2"/>
      <c r="AB13" s="22" t="s">
        <v>19</v>
      </c>
      <c r="AC13" s="23" t="n">
        <f aca="false">(G13)/(SQRT((G2)^2+(I13)^2+(K13)^2))</f>
        <v>0</v>
      </c>
      <c r="AD13" s="24" t="s">
        <v>20</v>
      </c>
      <c r="AE13" s="23" t="n">
        <f aca="false">(I13)/(SQRT((G2)^2+(I13)^2+(K13)^2))</f>
        <v>0</v>
      </c>
      <c r="AF13" s="24" t="s">
        <v>21</v>
      </c>
      <c r="AG13" s="23" t="n">
        <f aca="false">(K13)/(SQRT((G2)^2+(I13)^2+(K13)^2))</f>
        <v>0</v>
      </c>
      <c r="AH13" s="2"/>
      <c r="AI13" s="25" t="n">
        <f aca="false">SQRT((AC13)^2+(AG13)^2+(AE13)^2)</f>
        <v>0</v>
      </c>
      <c r="AJ13" s="2"/>
      <c r="AK13" s="2"/>
      <c r="AL13" s="2"/>
    </row>
    <row r="14" customFormat="false" ht="17" hidden="false" customHeight="true" outlineLevel="0" collapsed="false">
      <c r="A14" s="2"/>
      <c r="B14" s="2"/>
      <c r="C14" s="2"/>
      <c r="D14" s="2"/>
      <c r="E14" s="10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13"/>
      <c r="AC14" s="13"/>
      <c r="AD14" s="13"/>
      <c r="AE14" s="13"/>
      <c r="AF14" s="13"/>
      <c r="AG14" s="13"/>
      <c r="AH14" s="2"/>
      <c r="AI14" s="2"/>
      <c r="AJ14" s="2"/>
      <c r="AK14" s="2"/>
      <c r="AL14" s="2"/>
    </row>
    <row r="15" customFormat="false" ht="17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9"/>
      <c r="J15" s="2"/>
      <c r="K15" s="2"/>
      <c r="L15" s="2"/>
      <c r="M15" s="2"/>
      <c r="N15" s="2"/>
      <c r="O15" s="2"/>
      <c r="P15" s="2"/>
      <c r="Q15" s="8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customFormat="false" ht="17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8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customFormat="false" ht="37.4" hidden="false" customHeight="true" outlineLevel="0" collapsed="false">
      <c r="A17" s="2"/>
      <c r="B17" s="2"/>
      <c r="C17" s="2"/>
      <c r="D17" s="2"/>
      <c r="E17" s="2"/>
      <c r="F17" s="2"/>
      <c r="G17" s="2"/>
      <c r="H17" s="19" t="s">
        <v>27</v>
      </c>
      <c r="I17" s="30" t="n">
        <f aca="false">DEGREES(ACOS(SIN(RADIANS(W8))*SIN(RADIANS(W13))+COS(RADIANS(W8))*COS(RADIANS(W13))*COS(RADIANS(T8-T13))))</f>
        <v>0</v>
      </c>
      <c r="J17" s="31" t="s">
        <v>16</v>
      </c>
      <c r="K17" s="10" t="s">
        <v>28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customFormat="false" ht="17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8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customFormat="false" ht="17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customFormat="false" ht="17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8"/>
      <c r="P20" s="2"/>
      <c r="Q20" s="8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customFormat="false" ht="25.25" hidden="false" customHeight="true" outlineLevel="0" collapsed="false">
      <c r="A21" s="2"/>
      <c r="B21" s="2"/>
      <c r="C21" s="2"/>
      <c r="D21" s="2"/>
      <c r="E21" s="32"/>
      <c r="F21" s="33" t="s">
        <v>29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customFormat="false" ht="17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8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customFormat="false" ht="17" hidden="false" customHeight="true" outlineLevel="0" collapsed="false">
      <c r="A23" s="2"/>
      <c r="B23" s="2"/>
      <c r="C23" s="2"/>
      <c r="D23" s="2"/>
      <c r="E23" s="2"/>
      <c r="F23" s="10" t="s">
        <v>30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8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customFormat="false" ht="17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8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customFormat="false" ht="17" hidden="false" customHeight="true" outlineLevel="0" collapsed="false">
      <c r="A25" s="2"/>
      <c r="B25" s="2"/>
      <c r="C25" s="2"/>
      <c r="D25" s="2"/>
      <c r="E25" s="2"/>
      <c r="F25" s="2" t="s">
        <v>31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8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customFormat="false" ht="17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8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customFormat="false" ht="17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customFormat="false" ht="17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customFormat="false" ht="17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customFormat="false" ht="32.9" hidden="false" customHeight="true" outlineLevel="0" collapsed="false">
      <c r="A30" s="34"/>
      <c r="B30" s="2"/>
      <c r="C30" s="2"/>
      <c r="D30" s="35" t="s">
        <v>32</v>
      </c>
      <c r="E30" s="3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customFormat="false" ht="17" hidden="false" customHeight="true" outlineLevel="0" collapsed="false">
      <c r="A31" s="2"/>
      <c r="B31" s="2"/>
      <c r="C31" s="2"/>
      <c r="D31" s="2"/>
      <c r="E31" s="36"/>
      <c r="F31" s="37"/>
      <c r="G31" s="37"/>
      <c r="H31" s="37"/>
      <c r="I31" s="37"/>
      <c r="J31" s="37"/>
      <c r="K31" s="37"/>
      <c r="L31" s="37"/>
      <c r="M31" s="38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customFormat="false" ht="17" hidden="false" customHeight="true" outlineLevel="0" collapsed="false">
      <c r="A32" s="2"/>
      <c r="B32" s="2"/>
      <c r="C32" s="2"/>
      <c r="D32" s="2"/>
      <c r="E32" s="36"/>
      <c r="F32" s="39"/>
      <c r="G32" s="39"/>
      <c r="H32" s="39"/>
      <c r="I32" s="39"/>
      <c r="J32" s="39"/>
      <c r="K32" s="39"/>
      <c r="L32" s="39"/>
      <c r="M32" s="38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customFormat="false" ht="17" hidden="false" customHeight="true" outlineLevel="0" collapsed="false">
      <c r="A33" s="2"/>
      <c r="B33" s="2"/>
      <c r="C33" s="2"/>
      <c r="D33" s="2"/>
      <c r="E33" s="36"/>
      <c r="F33" s="39"/>
      <c r="G33" s="39"/>
      <c r="H33" s="39"/>
      <c r="I33" s="39"/>
      <c r="J33" s="39"/>
      <c r="K33" s="39"/>
      <c r="L33" s="39"/>
      <c r="M33" s="38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customFormat="false" ht="17" hidden="false" customHeight="true" outlineLevel="0" collapsed="false">
      <c r="A34" s="2"/>
      <c r="B34" s="2"/>
      <c r="C34" s="2"/>
      <c r="D34" s="2"/>
      <c r="E34" s="36"/>
      <c r="F34" s="39"/>
      <c r="G34" s="39"/>
      <c r="H34" s="39"/>
      <c r="I34" s="39"/>
      <c r="J34" s="39"/>
      <c r="K34" s="39"/>
      <c r="L34" s="39"/>
      <c r="M34" s="38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customFormat="false" ht="17" hidden="false" customHeight="true" outlineLevel="0" collapsed="false">
      <c r="A35" s="2"/>
      <c r="B35" s="2"/>
      <c r="C35" s="2"/>
      <c r="D35" s="2"/>
      <c r="E35" s="36"/>
      <c r="F35" s="39"/>
      <c r="G35" s="40"/>
      <c r="H35" s="40"/>
      <c r="I35" s="40"/>
      <c r="J35" s="40"/>
      <c r="K35" s="40"/>
      <c r="L35" s="40"/>
      <c r="M35" s="41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customFormat="false" ht="17" hidden="false" customHeight="true" outlineLevel="0" collapsed="false">
      <c r="A36" s="2"/>
      <c r="B36" s="2"/>
      <c r="C36" s="2"/>
      <c r="D36" s="2"/>
      <c r="E36" s="36"/>
      <c r="F36" s="39"/>
      <c r="G36" s="42"/>
      <c r="H36" s="42"/>
      <c r="I36" s="42"/>
      <c r="J36" s="42"/>
      <c r="K36" s="42"/>
      <c r="L36" s="42"/>
      <c r="M36" s="43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customFormat="false" ht="17" hidden="false" customHeight="true" outlineLevel="0" collapsed="false">
      <c r="A37" s="2"/>
      <c r="B37" s="2"/>
      <c r="C37" s="2"/>
      <c r="D37" s="2"/>
      <c r="E37" s="36"/>
      <c r="F37" s="39"/>
      <c r="G37" s="44"/>
      <c r="H37" s="44"/>
      <c r="I37" s="44"/>
      <c r="J37" s="44"/>
      <c r="K37" s="44"/>
      <c r="L37" s="44"/>
      <c r="M37" s="43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customFormat="false" ht="17" hidden="false" customHeight="true" outlineLevel="0" collapsed="false">
      <c r="A38" s="2"/>
      <c r="B38" s="2"/>
      <c r="C38" s="2"/>
      <c r="D38" s="2"/>
      <c r="E38" s="36"/>
      <c r="F38" s="39"/>
      <c r="G38" s="45"/>
      <c r="H38" s="45"/>
      <c r="I38" s="45"/>
      <c r="J38" s="45"/>
      <c r="K38" s="45"/>
      <c r="L38" s="45"/>
      <c r="M38" s="46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customFormat="false" ht="17" hidden="false" customHeight="true" outlineLevel="0" collapsed="false">
      <c r="A39" s="2"/>
      <c r="B39" s="2"/>
      <c r="C39" s="2"/>
      <c r="D39" s="2"/>
      <c r="E39" s="47"/>
      <c r="F39" s="40"/>
      <c r="G39" s="40"/>
      <c r="H39" s="40"/>
      <c r="I39" s="40"/>
      <c r="J39" s="40"/>
      <c r="K39" s="40"/>
      <c r="L39" s="40"/>
      <c r="M39" s="41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customFormat="false" ht="17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43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customFormat="false" ht="17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customFormat="false" ht="17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customFormat="false" ht="17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customFormat="false" ht="17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customFormat="false" ht="17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52" customFormat="false" ht="16.4" hidden="false" customHeight="false" outlineLevel="0" collapsed="false">
      <c r="A52" s="48" t="s">
        <v>33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2025-01-04T23:55:21Z</dcterms:modified>
  <cp:revision>40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